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CUREMENT\2017 to 2018 Procurement Activities\Invitation to Offer\Hurricane Relief\Supply of Material\"/>
    </mc:Choice>
  </mc:AlternateContent>
  <bookViews>
    <workbookView xWindow="0" yWindow="0" windowWidth="21600" windowHeight="8910"/>
  </bookViews>
  <sheets>
    <sheet name="BoQ materials" sheetId="7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N57" i="7" l="1"/>
  <c r="N46" i="7" l="1"/>
  <c r="N59" i="7" l="1"/>
  <c r="L16" i="7" l="1"/>
</calcChain>
</file>

<file path=xl/sharedStrings.xml><?xml version="1.0" encoding="utf-8"?>
<sst xmlns="http://schemas.openxmlformats.org/spreadsheetml/2006/main" count="145" uniqueCount="89">
  <si>
    <t>Pressure Treated, grade #1 or #2</t>
  </si>
  <si>
    <t>Lumber</t>
  </si>
  <si>
    <t>3"x6"x16'</t>
  </si>
  <si>
    <t>3"x6"x20'</t>
  </si>
  <si>
    <t>3"x8"x16'</t>
  </si>
  <si>
    <t>3"x8"x20'</t>
  </si>
  <si>
    <t>2"x4"x16'</t>
  </si>
  <si>
    <t>2"x10"x16'</t>
  </si>
  <si>
    <t>2"x4"x20'</t>
  </si>
  <si>
    <t>2"x10"x20'</t>
  </si>
  <si>
    <t>Roll Felt paper #30</t>
  </si>
  <si>
    <t>4'x48'</t>
  </si>
  <si>
    <t>roofing sheets</t>
  </si>
  <si>
    <t>Corrugated 22 gauge</t>
  </si>
  <si>
    <t>Tornilla screws or equivalent</t>
  </si>
  <si>
    <t>6"</t>
  </si>
  <si>
    <t>lbs</t>
  </si>
  <si>
    <t>2.5"</t>
  </si>
  <si>
    <t>3"</t>
  </si>
  <si>
    <t xml:space="preserve">Cap sheet </t>
  </si>
  <si>
    <t>10'</t>
  </si>
  <si>
    <t>3/8"</t>
  </si>
  <si>
    <t>batten</t>
  </si>
  <si>
    <t>Galvanised screws + cap (sheet fastener to batten)</t>
  </si>
  <si>
    <t>Construction materials</t>
  </si>
  <si>
    <t>1/2"</t>
  </si>
  <si>
    <t>Cement bags 25 kg</t>
  </si>
  <si>
    <t>Construction sand</t>
  </si>
  <si>
    <t>Aggregate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</si>
  <si>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</si>
  <si>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(gravel 3/8")</t>
  </si>
  <si>
    <t>pcs</t>
  </si>
  <si>
    <t>3' x 16'</t>
  </si>
  <si>
    <t>3' x 20'</t>
  </si>
  <si>
    <r>
      <t>4.4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/sheet</t>
    </r>
  </si>
  <si>
    <r>
      <t>5.5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/sh</t>
    </r>
  </si>
  <si>
    <t>ANG</t>
  </si>
  <si>
    <t xml:space="preserve">Plywood Treated T1-11    4 ft   </t>
  </si>
  <si>
    <t>Lengths of Rebar FEB 400 grade 60</t>
  </si>
  <si>
    <t>Lumber PT,</t>
  </si>
  <si>
    <t>chord</t>
  </si>
  <si>
    <t>fasciaboard</t>
  </si>
  <si>
    <t>Metal flashing to connect fascia board with roofsheet</t>
  </si>
  <si>
    <t>Metal flashing for roof ridge 22 gauge</t>
  </si>
  <si>
    <t>5/8" x  4 ' x 8'</t>
  </si>
  <si>
    <t>grade #1 or #2 for rafter cord</t>
  </si>
  <si>
    <t>(box comes with 50 lbs carton)</t>
  </si>
  <si>
    <t>Tornilla screws or equivalent extra for cord fastening to rafter</t>
  </si>
  <si>
    <t>bags</t>
  </si>
  <si>
    <t>stirrups</t>
  </si>
  <si>
    <t>rebar</t>
  </si>
  <si>
    <t>5/8"</t>
  </si>
  <si>
    <t>ton</t>
  </si>
  <si>
    <t>Hurricane ties; mounted between rafters and ridge board</t>
  </si>
  <si>
    <t>Different sizes</t>
  </si>
  <si>
    <t xml:space="preserve">        *Lumber: Treated yellow southern pine or equivalent</t>
  </si>
  <si>
    <t>Rafter bolting</t>
  </si>
  <si>
    <t>Quantities</t>
  </si>
  <si>
    <t>length 3.1 m/pcs</t>
  </si>
  <si>
    <t>total 40 m'/house</t>
  </si>
  <si>
    <t>Comments</t>
  </si>
  <si>
    <t>Plywood for casing ringbeam</t>
  </si>
  <si>
    <t>3/4" x 4' x 8'</t>
  </si>
  <si>
    <t>Concrete blocks  6" x 8"x16" (w x h x l)</t>
  </si>
  <si>
    <t>Subtotal [ANG],  (all taxes included)</t>
  </si>
  <si>
    <r>
      <t xml:space="preserve"> yd</t>
    </r>
    <r>
      <rPr>
        <vertAlign val="superscript"/>
        <sz val="11"/>
        <color theme="1"/>
        <rFont val="Calibri"/>
        <family val="2"/>
        <scheme val="minor"/>
      </rPr>
      <t>3</t>
    </r>
  </si>
  <si>
    <t>rols</t>
  </si>
  <si>
    <t>TOTAL [ANG] (All taxes included)</t>
  </si>
  <si>
    <t>OWNER</t>
  </si>
  <si>
    <t>Selected owners of damaged houses on the island</t>
  </si>
  <si>
    <t>LOCATION</t>
  </si>
  <si>
    <t>Island of Sint Maarten</t>
  </si>
  <si>
    <t>SUBJECT</t>
  </si>
  <si>
    <t>Per LOT Repairs/Rebuilds; Material Costs</t>
  </si>
  <si>
    <t>SPECIFICATIONS</t>
  </si>
  <si>
    <t xml:space="preserve">SECTION 7: Price Schedule </t>
  </si>
  <si>
    <t>Building Materials Description</t>
  </si>
  <si>
    <t>Size</t>
  </si>
  <si>
    <t>Unit of Measure</t>
  </si>
  <si>
    <t>25 kg</t>
  </si>
  <si>
    <t>Unit Cost            [ ANG ]</t>
  </si>
  <si>
    <t>Total Price                  [ANG}</t>
  </si>
  <si>
    <t>Unit Price               [ ANG ]</t>
  </si>
  <si>
    <t>NO. OF LOTS FOR WHICH THE BID IS BEING TENDERED</t>
  </si>
  <si>
    <t>Section 7: Price Schedule Form</t>
  </si>
  <si>
    <r>
      <rPr>
        <b/>
        <sz val="14"/>
        <color theme="1"/>
        <rFont val="Calibri"/>
        <family val="2"/>
        <scheme val="minor"/>
      </rPr>
      <t xml:space="preserve">The Bidder is required to prepare 
1. Price Schedule for the materials as indicated on Building and Material Excel Sheet.
2. Bidders can bid on one or more identical LOTS.
</t>
    </r>
    <r>
      <rPr>
        <b/>
        <i/>
        <u/>
        <sz val="14"/>
        <color theme="1"/>
        <rFont val="Calibri"/>
        <family val="2"/>
        <scheme val="minor"/>
      </rPr>
      <t xml:space="preserve">
The format shown below is mandatory to use as a guide in preparing the Price Schedule.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BIDDER MUST USE EXCEL SHEET ATTACHED</t>
    </r>
    <r>
      <rPr>
        <b/>
        <u/>
        <sz val="11"/>
        <color theme="1"/>
        <rFont val="Calibri"/>
        <family val="2"/>
        <scheme val="minor"/>
      </rPr>
      <t xml:space="preserve">
</t>
    </r>
  </si>
  <si>
    <t xml:space="preserve">Emergency roof repair program, Sint Maarten
Supply and Delivery of Building &amp; Construction Materials;
LOT 1a to LOT 1f
</t>
  </si>
  <si>
    <r>
      <t xml:space="preserve">1  </t>
    </r>
    <r>
      <rPr>
        <sz val="11"/>
        <color rgb="FF000000"/>
        <rFont val="MS Gothic"/>
        <family val="3"/>
      </rPr>
      <t>☐</t>
    </r>
    <r>
      <rPr>
        <sz val="8"/>
        <color rgb="FF000000"/>
        <rFont val="Tahoma"/>
        <family val="2"/>
      </rPr>
      <t xml:space="preserve">                 2 </t>
    </r>
    <r>
      <rPr>
        <sz val="11"/>
        <color rgb="FF000000"/>
        <rFont val="MS Gothic"/>
        <family val="3"/>
      </rPr>
      <t>☐</t>
    </r>
    <r>
      <rPr>
        <sz val="8"/>
        <color rgb="FF000000"/>
        <rFont val="Tahoma"/>
        <family val="2"/>
      </rPr>
      <t xml:space="preserve">                      3 </t>
    </r>
    <r>
      <rPr>
        <sz val="11"/>
        <color rgb="FF000000"/>
        <rFont val="MS Gothic"/>
        <family val="3"/>
      </rPr>
      <t>☐</t>
    </r>
    <r>
      <rPr>
        <sz val="8"/>
        <color rgb="FF000000"/>
        <rFont val="Tahoma"/>
        <family val="2"/>
      </rPr>
      <t xml:space="preserve">                    4 </t>
    </r>
    <r>
      <rPr>
        <sz val="11"/>
        <color rgb="FF000000"/>
        <rFont val="MS Gothic"/>
        <family val="3"/>
      </rPr>
      <t>☐</t>
    </r>
    <r>
      <rPr>
        <sz val="8"/>
        <color rgb="FF000000"/>
        <rFont val="Tahoma"/>
        <family val="2"/>
      </rPr>
      <t xml:space="preserve">                           5 </t>
    </r>
    <r>
      <rPr>
        <sz val="11"/>
        <color rgb="FF000000"/>
        <rFont val="MS Gothic"/>
        <family val="3"/>
      </rPr>
      <t>☐</t>
    </r>
    <r>
      <rPr>
        <sz val="8"/>
        <color rgb="FF000000"/>
        <rFont val="Tahoma"/>
        <family val="2"/>
      </rPr>
      <t xml:space="preserve">                       6</t>
    </r>
    <r>
      <rPr>
        <sz val="11"/>
        <color theme="1"/>
        <rFont val="Segoe UI Symbol"/>
        <family val="2"/>
      </rPr>
      <t xml:space="preserve"> </t>
    </r>
    <r>
      <rPr>
        <sz val="11"/>
        <color rgb="FF000000"/>
        <rFont val="MS Gothic"/>
        <family val="3"/>
      </rPr>
      <t>☐</t>
    </r>
  </si>
  <si>
    <t>Bidders are to submit one price breakdown as per the Schedule below, however they are to indicate the number of LOTS they are bidding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</si>
</sst>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MS Gothic"/>
      <family val="3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10" xfId="0" applyFon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" fontId="3" fillId="0" borderId="12" xfId="0" applyNumberFormat="1" applyFont="1" applyBorder="1" applyAlignment="1">
      <alignment horizontal="center"/>
    </xf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6" xfId="0" applyNumberFormat="1" applyBorder="1"/>
    <xf numFmtId="0" fontId="3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applyBorder="1"/>
    <xf numFmtId="0" fontId="0" fillId="0" borderId="18" xfId="0" applyBorder="1"/>
    <xf numFmtId="0" fontId="0" fillId="0" borderId="26" xfId="0" applyBorder="1"/>
    <xf numFmtId="0" fontId="0" fillId="0" borderId="19" xfId="0" applyBorder="1"/>
    <xf numFmtId="0" fontId="4" fillId="0" borderId="0" xfId="0" applyFont="1" applyBorder="1"/>
    <xf numFmtId="0" fontId="0" fillId="0" borderId="27" xfId="0" applyBorder="1"/>
    <xf numFmtId="0" fontId="0" fillId="0" borderId="3" xfId="0" applyBorder="1" applyAlignment="1">
      <alignment horizontal="center"/>
    </xf>
    <xf numFmtId="0" fontId="1" fillId="0" borderId="13" xfId="0" applyFont="1" applyBorder="1"/>
    <xf numFmtId="0" fontId="1" fillId="0" borderId="10" xfId="0" applyFont="1" applyBorder="1"/>
    <xf numFmtId="0" fontId="0" fillId="0" borderId="29" xfId="0" applyBorder="1"/>
    <xf numFmtId="0" fontId="0" fillId="0" borderId="25" xfId="0" applyBorder="1"/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/>
    <xf numFmtId="0" fontId="0" fillId="0" borderId="16" xfId="0" applyFill="1" applyBorder="1"/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1" xfId="0" applyBorder="1"/>
    <xf numFmtId="0" fontId="3" fillId="0" borderId="7" xfId="0" applyFont="1" applyBorder="1"/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0" xfId="0" applyFont="1" applyBorder="1"/>
    <xf numFmtId="1" fontId="0" fillId="0" borderId="3" xfId="0" applyNumberFormat="1" applyBorder="1"/>
    <xf numFmtId="1" fontId="0" fillId="0" borderId="23" xfId="0" applyNumberFormat="1" applyBorder="1"/>
    <xf numFmtId="0" fontId="0" fillId="0" borderId="32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" fontId="3" fillId="0" borderId="14" xfId="0" applyNumberFormat="1" applyFont="1" applyBorder="1" applyAlignment="1">
      <alignment horizontal="center"/>
    </xf>
    <xf numFmtId="0" fontId="0" fillId="0" borderId="39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0" borderId="45" xfId="0" applyBorder="1"/>
    <xf numFmtId="0" fontId="0" fillId="0" borderId="43" xfId="0" applyBorder="1" applyAlignment="1">
      <alignment horizontal="center"/>
    </xf>
    <xf numFmtId="1" fontId="0" fillId="0" borderId="43" xfId="0" applyNumberFormat="1" applyBorder="1"/>
    <xf numFmtId="0" fontId="0" fillId="0" borderId="41" xfId="0" applyBorder="1" applyAlignment="1">
      <alignment horizontal="center"/>
    </xf>
    <xf numFmtId="0" fontId="0" fillId="0" borderId="42" xfId="0" applyBorder="1"/>
    <xf numFmtId="164" fontId="0" fillId="0" borderId="40" xfId="0" applyNumberFormat="1" applyBorder="1"/>
    <xf numFmtId="0" fontId="0" fillId="0" borderId="43" xfId="0" applyBorder="1" applyAlignment="1">
      <alignment horizontal="left"/>
    </xf>
    <xf numFmtId="1" fontId="0" fillId="0" borderId="41" xfId="0" applyNumberFormat="1" applyBorder="1"/>
    <xf numFmtId="0" fontId="0" fillId="0" borderId="16" xfId="0" applyFont="1" applyBorder="1" applyAlignment="1">
      <alignment horizontal="right"/>
    </xf>
    <xf numFmtId="0" fontId="5" fillId="0" borderId="0" xfId="0" applyFont="1" applyBorder="1"/>
    <xf numFmtId="1" fontId="3" fillId="2" borderId="14" xfId="0" applyNumberFormat="1" applyFont="1" applyFill="1" applyBorder="1" applyAlignment="1">
      <alignment horizontal="center"/>
    </xf>
    <xf numFmtId="0" fontId="0" fillId="0" borderId="40" xfId="0" applyBorder="1" applyAlignment="1">
      <alignment wrapText="1"/>
    </xf>
    <xf numFmtId="0" fontId="8" fillId="0" borderId="46" xfId="0" applyFont="1" applyBorder="1" applyAlignment="1">
      <alignment vertical="center"/>
    </xf>
    <xf numFmtId="0" fontId="4" fillId="0" borderId="49" xfId="0" applyFont="1" applyBorder="1"/>
    <xf numFmtId="0" fontId="0" fillId="0" borderId="28" xfId="0" applyBorder="1"/>
    <xf numFmtId="0" fontId="6" fillId="0" borderId="50" xfId="0" applyFont="1" applyBorder="1" applyAlignment="1">
      <alignment horizontal="center"/>
    </xf>
    <xf numFmtId="0" fontId="6" fillId="0" borderId="50" xfId="0" applyFont="1" applyBorder="1" applyAlignment="1">
      <alignment wrapText="1"/>
    </xf>
    <xf numFmtId="0" fontId="0" fillId="0" borderId="50" xfId="0" applyBorder="1"/>
    <xf numFmtId="0" fontId="6" fillId="0" borderId="49" xfId="0" applyFont="1" applyBorder="1"/>
    <xf numFmtId="0" fontId="6" fillId="0" borderId="50" xfId="0" applyFont="1" applyBorder="1"/>
    <xf numFmtId="0" fontId="6" fillId="0" borderId="48" xfId="0" applyFont="1" applyBorder="1" applyAlignment="1">
      <alignment horizontal="center" wrapText="1"/>
    </xf>
    <xf numFmtId="0" fontId="6" fillId="0" borderId="47" xfId="0" applyFont="1" applyFill="1" applyBorder="1" applyAlignment="1">
      <alignment wrapText="1"/>
    </xf>
    <xf numFmtId="0" fontId="6" fillId="0" borderId="48" xfId="0" applyFont="1" applyBorder="1" applyAlignment="1"/>
    <xf numFmtId="0" fontId="6" fillId="0" borderId="50" xfId="0" applyFont="1" applyBorder="1" applyAlignment="1">
      <alignment horizontal="center" wrapText="1"/>
    </xf>
    <xf numFmtId="0" fontId="6" fillId="0" borderId="51" xfId="0" applyFont="1" applyFill="1" applyBorder="1" applyAlignment="1">
      <alignment horizontal="center" wrapText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/>
    <xf numFmtId="0" fontId="0" fillId="0" borderId="59" xfId="0" applyBorder="1"/>
    <xf numFmtId="1" fontId="4" fillId="0" borderId="0" xfId="0" applyNumberFormat="1" applyFont="1" applyBorder="1" applyAlignment="1">
      <alignment horizontal="left" wrapText="1"/>
    </xf>
    <xf numFmtId="1" fontId="4" fillId="0" borderId="19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6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3" borderId="30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60" xfId="0" applyBorder="1" applyAlignment="1"/>
    <xf numFmtId="0" fontId="6" fillId="0" borderId="61" xfId="0" applyFont="1" applyBorder="1" applyAlignment="1">
      <alignment horizontal="center"/>
    </xf>
    <xf numFmtId="0" fontId="12" fillId="3" borderId="8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0" fillId="0" borderId="28" xfId="0" applyBorder="1" applyAlignment="1"/>
    <xf numFmtId="0" fontId="0" fillId="0" borderId="9" xfId="0" applyBorder="1" applyAlignment="1"/>
    <xf numFmtId="0" fontId="6" fillId="0" borderId="8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1" fontId="4" fillId="0" borderId="60" xfId="0" applyNumberFormat="1" applyFont="1" applyBorder="1" applyAlignment="1">
      <alignment horizontal="left" wrapText="1"/>
    </xf>
    <xf numFmtId="1" fontId="4" fillId="0" borderId="12" xfId="0" applyNumberFormat="1" applyFont="1" applyBorder="1" applyAlignment="1">
      <alignment horizontal="left" wrapText="1"/>
    </xf>
    <xf numFmtId="1" fontId="4" fillId="0" borderId="13" xfId="0" applyNumberFormat="1" applyFont="1" applyBorder="1" applyAlignment="1">
      <alignment horizontal="left" wrapText="1"/>
    </xf>
    <xf numFmtId="1" fontId="4" fillId="0" borderId="10" xfId="0" applyNumberFormat="1" applyFont="1" applyBorder="1" applyAlignment="1">
      <alignment horizontal="left" wrapText="1"/>
    </xf>
    <xf numFmtId="1" fontId="4" fillId="0" borderId="1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view="pageBreakPreview" zoomScale="60" zoomScaleNormal="100" workbookViewId="0">
      <selection activeCell="H17" sqref="H17"/>
    </sheetView>
  </sheetViews>
  <sheetFormatPr defaultRowHeight="15" x14ac:dyDescent="0.25"/>
  <cols>
    <col min="1" max="1" width="3.5703125" customWidth="1"/>
    <col min="2" max="2" width="2.140625" customWidth="1"/>
    <col min="3" max="3" width="11.85546875" customWidth="1"/>
    <col min="6" max="6" width="17.42578125" customWidth="1"/>
    <col min="7" max="7" width="15.28515625" customWidth="1"/>
    <col min="8" max="8" width="16.140625" customWidth="1"/>
    <col min="9" max="9" width="15.85546875" customWidth="1"/>
    <col min="10" max="10" width="13.140625" customWidth="1"/>
    <col min="11" max="11" width="13" customWidth="1"/>
    <col min="12" max="12" width="15.7109375" hidden="1" customWidth="1"/>
    <col min="13" max="13" width="13" customWidth="1"/>
    <col min="14" max="14" width="14.140625" customWidth="1"/>
    <col min="15" max="15" width="4" customWidth="1"/>
  </cols>
  <sheetData>
    <row r="1" spans="2:15" ht="24" thickBot="1" x14ac:dyDescent="0.4">
      <c r="B1" s="107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2:15" ht="15" customHeight="1" x14ac:dyDescent="0.25">
      <c r="B2" s="94" t="s">
        <v>85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spans="2:15" x14ac:dyDescent="0.25">
      <c r="B3" s="121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24"/>
    </row>
    <row r="4" spans="2:15" x14ac:dyDescent="0.25">
      <c r="B4" s="121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124"/>
    </row>
    <row r="5" spans="2:15" x14ac:dyDescent="0.25">
      <c r="B5" s="121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24"/>
    </row>
    <row r="6" spans="2:15" ht="90.75" customHeight="1" thickBot="1" x14ac:dyDescent="0.3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32.25" thickBot="1" x14ac:dyDescent="0.55000000000000004">
      <c r="B7" s="99" t="s">
        <v>75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31.5" customHeight="1" x14ac:dyDescent="0.25">
      <c r="B8" s="101" t="s">
        <v>86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</row>
    <row r="9" spans="2:15" ht="31.5" customHeight="1" x14ac:dyDescent="0.25">
      <c r="B9" s="104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5"/>
    </row>
    <row r="10" spans="2:15" ht="62.25" customHeight="1" thickBot="1" x14ac:dyDescent="0.3">
      <c r="B10" s="10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5"/>
    </row>
    <row r="11" spans="2:15" ht="14.25" hidden="1" customHeight="1" x14ac:dyDescent="0.25">
      <c r="B11" s="10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5"/>
    </row>
    <row r="12" spans="2:15" ht="9.75" hidden="1" customHeight="1" x14ac:dyDescent="0.25">
      <c r="B12" s="104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5"/>
    </row>
    <row r="13" spans="2:15" ht="31.5" hidden="1" customHeight="1" x14ac:dyDescent="0.25">
      <c r="B13" s="104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5"/>
    </row>
    <row r="14" spans="2:15" ht="31.5" hidden="1" customHeight="1" x14ac:dyDescent="0.3">
      <c r="B14" s="10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</row>
    <row r="15" spans="2:15" ht="48.75" customHeight="1" thickBot="1" x14ac:dyDescent="0.55000000000000004">
      <c r="B15" s="118" t="s">
        <v>88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</row>
    <row r="16" spans="2:15" ht="16.5" thickBot="1" x14ac:dyDescent="0.3">
      <c r="B16" s="48"/>
      <c r="C16" s="69" t="s">
        <v>73</v>
      </c>
      <c r="D16" s="69"/>
      <c r="E16" s="69"/>
      <c r="F16" s="69"/>
      <c r="G16" s="6"/>
      <c r="H16" s="6"/>
      <c r="I16" s="6"/>
      <c r="J16" s="6"/>
      <c r="K16" s="6"/>
      <c r="L16" s="70" t="e">
        <f>#REF!+B2</f>
        <v>#REF!</v>
      </c>
      <c r="M16" s="6"/>
      <c r="N16" s="6"/>
      <c r="O16" s="49"/>
    </row>
    <row r="17" spans="2:15" x14ac:dyDescent="0.25">
      <c r="B17" s="48"/>
      <c r="C17" s="6"/>
      <c r="D17" s="6"/>
      <c r="E17" s="6"/>
      <c r="F17" s="6"/>
      <c r="G17" s="6"/>
      <c r="H17" s="6"/>
      <c r="I17" s="26"/>
      <c r="J17" s="6"/>
      <c r="K17" s="6"/>
      <c r="L17" s="11" t="s">
        <v>36</v>
      </c>
      <c r="M17" s="6"/>
      <c r="N17" s="6"/>
      <c r="O17" s="49"/>
    </row>
    <row r="18" spans="2:15" x14ac:dyDescent="0.25">
      <c r="B18" s="48"/>
      <c r="C18" s="3" t="s">
        <v>68</v>
      </c>
      <c r="D18" s="3" t="s">
        <v>69</v>
      </c>
      <c r="E18" s="27"/>
      <c r="F18" s="27"/>
      <c r="G18" s="4"/>
      <c r="H18" s="6"/>
      <c r="I18" s="26"/>
      <c r="J18" s="6"/>
      <c r="K18" s="6"/>
      <c r="L18" s="11"/>
      <c r="M18" s="6"/>
      <c r="N18" s="6"/>
      <c r="O18" s="49"/>
    </row>
    <row r="19" spans="2:15" x14ac:dyDescent="0.25">
      <c r="B19" s="48"/>
      <c r="C19" s="20" t="s">
        <v>70</v>
      </c>
      <c r="D19" s="20" t="s">
        <v>71</v>
      </c>
      <c r="E19" s="6"/>
      <c r="F19" s="6"/>
      <c r="G19" s="21"/>
      <c r="H19" s="6"/>
      <c r="I19" s="26"/>
      <c r="J19" s="6"/>
      <c r="K19" s="6"/>
      <c r="L19" s="11"/>
      <c r="M19" s="6"/>
      <c r="N19" s="6"/>
      <c r="O19" s="49"/>
    </row>
    <row r="20" spans="2:15" ht="15.75" thickBot="1" x14ac:dyDescent="0.3">
      <c r="B20" s="53"/>
      <c r="C20" s="39" t="s">
        <v>72</v>
      </c>
      <c r="D20" s="39" t="s">
        <v>74</v>
      </c>
      <c r="E20" s="8"/>
      <c r="F20" s="8"/>
      <c r="G20" s="24"/>
      <c r="H20" s="8"/>
      <c r="I20" s="7"/>
      <c r="J20" s="8"/>
      <c r="K20" s="8"/>
      <c r="L20" s="54"/>
      <c r="M20" s="8"/>
      <c r="N20" s="8"/>
      <c r="O20" s="55"/>
    </row>
    <row r="21" spans="2:15" ht="53.25" thickBot="1" x14ac:dyDescent="0.3">
      <c r="B21" s="48"/>
      <c r="C21" s="110" t="s">
        <v>83</v>
      </c>
      <c r="D21" s="114" t="s">
        <v>87</v>
      </c>
      <c r="E21" s="115"/>
      <c r="F21" s="115"/>
      <c r="G21" s="115"/>
      <c r="H21" s="116"/>
      <c r="I21" s="117"/>
      <c r="J21" s="111"/>
      <c r="K21" s="111"/>
      <c r="L21" s="111"/>
      <c r="M21" s="111"/>
      <c r="N21" s="112"/>
      <c r="O21" s="49"/>
    </row>
    <row r="22" spans="2:15" ht="33.75" customHeight="1" thickBot="1" x14ac:dyDescent="0.35">
      <c r="B22" s="48"/>
      <c r="C22" s="72" t="s">
        <v>76</v>
      </c>
      <c r="D22" s="1"/>
      <c r="E22" s="1"/>
      <c r="F22" s="1"/>
      <c r="G22" s="1"/>
      <c r="H22" s="113" t="s">
        <v>77</v>
      </c>
      <c r="I22" s="113" t="s">
        <v>60</v>
      </c>
      <c r="J22" s="82" t="s">
        <v>57</v>
      </c>
      <c r="K22" s="81" t="s">
        <v>78</v>
      </c>
      <c r="L22" s="6"/>
      <c r="M22" s="80" t="s">
        <v>82</v>
      </c>
      <c r="N22" s="84" t="s">
        <v>81</v>
      </c>
      <c r="O22" s="49"/>
    </row>
    <row r="23" spans="2:15" x14ac:dyDescent="0.25">
      <c r="B23" s="48"/>
      <c r="C23" s="31" t="s">
        <v>37</v>
      </c>
      <c r="D23" s="27"/>
      <c r="E23" s="27"/>
      <c r="F23" s="27"/>
      <c r="G23" s="4"/>
      <c r="H23" s="28" t="s">
        <v>44</v>
      </c>
      <c r="I23" s="3"/>
      <c r="J23" s="44">
        <v>1291.6666666666665</v>
      </c>
      <c r="K23" s="17" t="s">
        <v>31</v>
      </c>
      <c r="L23" s="27"/>
      <c r="M23" s="2"/>
      <c r="N23" s="5"/>
      <c r="O23" s="49"/>
    </row>
    <row r="24" spans="2:15" x14ac:dyDescent="0.25">
      <c r="B24" s="48"/>
      <c r="C24" s="60" t="s">
        <v>61</v>
      </c>
      <c r="D24" s="59"/>
      <c r="E24" s="59"/>
      <c r="F24" s="59"/>
      <c r="G24" s="59"/>
      <c r="H24" s="61" t="s">
        <v>62</v>
      </c>
      <c r="I24" s="57"/>
      <c r="J24" s="62">
        <v>300</v>
      </c>
      <c r="K24" s="63" t="s">
        <v>31</v>
      </c>
      <c r="L24" s="59"/>
      <c r="M24" s="56"/>
      <c r="N24" s="64"/>
      <c r="O24" s="49"/>
    </row>
    <row r="25" spans="2:15" x14ac:dyDescent="0.25">
      <c r="B25" s="48"/>
      <c r="C25" s="60" t="s">
        <v>1</v>
      </c>
      <c r="D25" s="59" t="s">
        <v>0</v>
      </c>
      <c r="E25" s="59"/>
      <c r="F25" s="59"/>
      <c r="G25" s="59"/>
      <c r="H25" s="63" t="s">
        <v>2</v>
      </c>
      <c r="I25" s="59"/>
      <c r="J25" s="62">
        <v>625</v>
      </c>
      <c r="K25" s="63" t="s">
        <v>31</v>
      </c>
      <c r="L25" s="59"/>
      <c r="M25" s="56"/>
      <c r="N25" s="64"/>
      <c r="O25" s="49"/>
    </row>
    <row r="26" spans="2:15" x14ac:dyDescent="0.25">
      <c r="B26" s="48"/>
      <c r="C26" s="60" t="s">
        <v>1</v>
      </c>
      <c r="D26" s="59" t="s">
        <v>0</v>
      </c>
      <c r="E26" s="59"/>
      <c r="F26" s="59"/>
      <c r="G26" s="59"/>
      <c r="H26" s="63" t="s">
        <v>3</v>
      </c>
      <c r="I26" s="59"/>
      <c r="J26" s="62">
        <v>625</v>
      </c>
      <c r="K26" s="63" t="s">
        <v>31</v>
      </c>
      <c r="L26" s="59"/>
      <c r="M26" s="56"/>
      <c r="N26" s="64"/>
      <c r="O26" s="49"/>
    </row>
    <row r="27" spans="2:15" x14ac:dyDescent="0.25">
      <c r="B27" s="48"/>
      <c r="C27" s="60" t="s">
        <v>1</v>
      </c>
      <c r="D27" s="59" t="s">
        <v>0</v>
      </c>
      <c r="E27" s="59"/>
      <c r="F27" s="59"/>
      <c r="G27" s="59"/>
      <c r="H27" s="63" t="s">
        <v>4</v>
      </c>
      <c r="I27" s="59"/>
      <c r="J27" s="62">
        <v>104.16666666666667</v>
      </c>
      <c r="K27" s="63" t="s">
        <v>31</v>
      </c>
      <c r="L27" s="59"/>
      <c r="M27" s="56"/>
      <c r="N27" s="64"/>
      <c r="O27" s="49"/>
    </row>
    <row r="28" spans="2:15" x14ac:dyDescent="0.25">
      <c r="B28" s="48"/>
      <c r="C28" s="60" t="s">
        <v>1</v>
      </c>
      <c r="D28" s="59" t="s">
        <v>0</v>
      </c>
      <c r="E28" s="59"/>
      <c r="F28" s="59"/>
      <c r="G28" s="59"/>
      <c r="H28" s="63" t="s">
        <v>5</v>
      </c>
      <c r="I28" s="59"/>
      <c r="J28" s="62">
        <v>104.16666666666667</v>
      </c>
      <c r="K28" s="63" t="s">
        <v>31</v>
      </c>
      <c r="L28" s="59"/>
      <c r="M28" s="56"/>
      <c r="N28" s="64"/>
      <c r="O28" s="49"/>
    </row>
    <row r="29" spans="2:15" x14ac:dyDescent="0.25">
      <c r="B29" s="48"/>
      <c r="C29" s="60" t="s">
        <v>1</v>
      </c>
      <c r="D29" s="59" t="s">
        <v>0</v>
      </c>
      <c r="E29" s="59"/>
      <c r="F29" s="59"/>
      <c r="G29" s="59"/>
      <c r="H29" s="63" t="s">
        <v>6</v>
      </c>
      <c r="I29" s="59" t="s">
        <v>22</v>
      </c>
      <c r="J29" s="62">
        <v>645.83333333333326</v>
      </c>
      <c r="K29" s="63" t="s">
        <v>31</v>
      </c>
      <c r="L29" s="59"/>
      <c r="M29" s="56"/>
      <c r="N29" s="64"/>
      <c r="O29" s="49"/>
    </row>
    <row r="30" spans="2:15" x14ac:dyDescent="0.25">
      <c r="B30" s="48"/>
      <c r="C30" s="60" t="s">
        <v>1</v>
      </c>
      <c r="D30" s="59" t="s">
        <v>0</v>
      </c>
      <c r="E30" s="59"/>
      <c r="F30" s="59"/>
      <c r="G30" s="59"/>
      <c r="H30" s="63" t="s">
        <v>8</v>
      </c>
      <c r="I30" s="59" t="s">
        <v>22</v>
      </c>
      <c r="J30" s="62">
        <v>645.83333333333326</v>
      </c>
      <c r="K30" s="63" t="s">
        <v>31</v>
      </c>
      <c r="L30" s="59"/>
      <c r="M30" s="56"/>
      <c r="N30" s="64"/>
      <c r="O30" s="49"/>
    </row>
    <row r="31" spans="2:15" x14ac:dyDescent="0.25">
      <c r="B31" s="48"/>
      <c r="C31" s="60" t="s">
        <v>1</v>
      </c>
      <c r="D31" s="59" t="s">
        <v>0</v>
      </c>
      <c r="E31" s="59"/>
      <c r="F31" s="59"/>
      <c r="G31" s="59"/>
      <c r="H31" s="63" t="s">
        <v>7</v>
      </c>
      <c r="I31" s="59" t="s">
        <v>41</v>
      </c>
      <c r="J31" s="62">
        <v>112.5</v>
      </c>
      <c r="K31" s="63" t="s">
        <v>31</v>
      </c>
      <c r="L31" s="59"/>
      <c r="M31" s="56"/>
      <c r="N31" s="64"/>
      <c r="O31" s="49"/>
    </row>
    <row r="32" spans="2:15" x14ac:dyDescent="0.25">
      <c r="B32" s="48"/>
      <c r="C32" s="60" t="s">
        <v>1</v>
      </c>
      <c r="D32" s="59" t="s">
        <v>0</v>
      </c>
      <c r="E32" s="59"/>
      <c r="F32" s="59"/>
      <c r="G32" s="59"/>
      <c r="H32" s="63" t="s">
        <v>9</v>
      </c>
      <c r="I32" s="59"/>
      <c r="J32" s="62">
        <v>112.5</v>
      </c>
      <c r="K32" s="63" t="s">
        <v>31</v>
      </c>
      <c r="L32" s="59"/>
      <c r="M32" s="56"/>
      <c r="N32" s="64"/>
      <c r="O32" s="49"/>
    </row>
    <row r="33" spans="2:15" x14ac:dyDescent="0.25">
      <c r="B33" s="48"/>
      <c r="C33" s="60" t="s">
        <v>10</v>
      </c>
      <c r="D33" s="59"/>
      <c r="E33" s="59"/>
      <c r="F33" s="59"/>
      <c r="G33" s="59"/>
      <c r="H33" s="63" t="s">
        <v>11</v>
      </c>
      <c r="I33" s="59"/>
      <c r="J33" s="62">
        <v>212.5</v>
      </c>
      <c r="K33" s="63" t="s">
        <v>66</v>
      </c>
      <c r="L33" s="59"/>
      <c r="M33" s="56"/>
      <c r="N33" s="64"/>
      <c r="O33" s="49"/>
    </row>
    <row r="34" spans="2:15" ht="17.25" x14ac:dyDescent="0.25">
      <c r="B34" s="48"/>
      <c r="C34" s="60" t="s">
        <v>12</v>
      </c>
      <c r="D34" s="59"/>
      <c r="E34" s="59" t="s">
        <v>13</v>
      </c>
      <c r="F34" s="59"/>
      <c r="G34" s="59"/>
      <c r="H34" s="63" t="s">
        <v>32</v>
      </c>
      <c r="I34" s="65" t="s">
        <v>34</v>
      </c>
      <c r="J34" s="62">
        <v>520.83333333333326</v>
      </c>
      <c r="K34" s="63" t="s">
        <v>31</v>
      </c>
      <c r="L34" s="59"/>
      <c r="M34" s="56"/>
      <c r="N34" s="64"/>
      <c r="O34" s="49"/>
    </row>
    <row r="35" spans="2:15" ht="17.25" x14ac:dyDescent="0.25">
      <c r="B35" s="48"/>
      <c r="C35" s="60" t="s">
        <v>12</v>
      </c>
      <c r="D35" s="59"/>
      <c r="E35" s="59" t="s">
        <v>13</v>
      </c>
      <c r="F35" s="59"/>
      <c r="G35" s="59"/>
      <c r="H35" s="63" t="s">
        <v>33</v>
      </c>
      <c r="I35" s="59" t="s">
        <v>35</v>
      </c>
      <c r="J35" s="62">
        <v>520.83333333333326</v>
      </c>
      <c r="K35" s="63" t="s">
        <v>31</v>
      </c>
      <c r="L35" s="59"/>
      <c r="M35" s="56"/>
      <c r="N35" s="64"/>
      <c r="O35" s="49"/>
    </row>
    <row r="36" spans="2:15" x14ac:dyDescent="0.25">
      <c r="B36" s="48"/>
      <c r="C36" s="60" t="s">
        <v>39</v>
      </c>
      <c r="D36" s="59" t="s">
        <v>45</v>
      </c>
      <c r="E36" s="59"/>
      <c r="F36" s="59"/>
      <c r="G36" s="59"/>
      <c r="H36" s="63" t="s">
        <v>6</v>
      </c>
      <c r="I36" s="59" t="s">
        <v>40</v>
      </c>
      <c r="J36" s="62">
        <v>260.41666666666663</v>
      </c>
      <c r="K36" s="63" t="s">
        <v>31</v>
      </c>
      <c r="L36" s="59"/>
      <c r="M36" s="56"/>
      <c r="N36" s="64"/>
      <c r="O36" s="49"/>
    </row>
    <row r="37" spans="2:15" ht="36" customHeight="1" x14ac:dyDescent="0.25">
      <c r="B37" s="48"/>
      <c r="C37" s="60" t="s">
        <v>14</v>
      </c>
      <c r="D37" s="59"/>
      <c r="E37" s="59"/>
      <c r="F37" s="59"/>
      <c r="G37" s="59"/>
      <c r="H37" s="63" t="s">
        <v>15</v>
      </c>
      <c r="I37" s="71" t="s">
        <v>46</v>
      </c>
      <c r="J37" s="62">
        <v>641.66666666666674</v>
      </c>
      <c r="K37" s="63" t="s">
        <v>16</v>
      </c>
      <c r="L37" s="59"/>
      <c r="M37" s="56"/>
      <c r="N37" s="64"/>
      <c r="O37" s="49"/>
    </row>
    <row r="38" spans="2:15" x14ac:dyDescent="0.25">
      <c r="B38" s="48"/>
      <c r="C38" s="60" t="s">
        <v>14</v>
      </c>
      <c r="D38" s="59"/>
      <c r="E38" s="59"/>
      <c r="F38" s="59"/>
      <c r="G38" s="59"/>
      <c r="H38" s="63" t="s">
        <v>17</v>
      </c>
      <c r="I38" s="59"/>
      <c r="J38" s="62">
        <v>608.33333333333326</v>
      </c>
      <c r="K38" s="63" t="s">
        <v>16</v>
      </c>
      <c r="L38" s="59"/>
      <c r="M38" s="56"/>
      <c r="N38" s="64"/>
      <c r="O38" s="49"/>
    </row>
    <row r="39" spans="2:15" x14ac:dyDescent="0.25">
      <c r="B39" s="48"/>
      <c r="C39" s="60" t="s">
        <v>47</v>
      </c>
      <c r="D39" s="59"/>
      <c r="E39" s="59"/>
      <c r="F39" s="59"/>
      <c r="G39" s="59"/>
      <c r="H39" s="63" t="s">
        <v>15</v>
      </c>
      <c r="I39" s="59"/>
      <c r="J39" s="62">
        <v>300</v>
      </c>
      <c r="K39" s="63" t="s">
        <v>16</v>
      </c>
      <c r="L39" s="59"/>
      <c r="M39" s="56"/>
      <c r="N39" s="64"/>
      <c r="O39" s="49"/>
    </row>
    <row r="40" spans="2:15" x14ac:dyDescent="0.25">
      <c r="B40" s="48"/>
      <c r="C40" s="60" t="s">
        <v>23</v>
      </c>
      <c r="D40" s="59"/>
      <c r="E40" s="59"/>
      <c r="F40" s="59"/>
      <c r="G40" s="59"/>
      <c r="H40" s="63" t="s">
        <v>18</v>
      </c>
      <c r="I40" s="59"/>
      <c r="J40" s="62">
        <v>608.33333333333326</v>
      </c>
      <c r="K40" s="63" t="s">
        <v>16</v>
      </c>
      <c r="L40" s="59"/>
      <c r="M40" s="56"/>
      <c r="N40" s="64"/>
      <c r="O40" s="49"/>
    </row>
    <row r="41" spans="2:15" x14ac:dyDescent="0.25">
      <c r="B41" s="48"/>
      <c r="C41" s="60" t="s">
        <v>19</v>
      </c>
      <c r="D41" s="59"/>
      <c r="E41" s="59"/>
      <c r="F41" s="59"/>
      <c r="G41" s="59"/>
      <c r="H41" s="63" t="s">
        <v>20</v>
      </c>
      <c r="I41" s="59" t="s">
        <v>59</v>
      </c>
      <c r="J41" s="62">
        <v>333.33333333333337</v>
      </c>
      <c r="K41" s="63" t="s">
        <v>31</v>
      </c>
      <c r="L41" s="59"/>
      <c r="M41" s="56"/>
      <c r="N41" s="64"/>
      <c r="O41" s="49"/>
    </row>
    <row r="42" spans="2:15" x14ac:dyDescent="0.25">
      <c r="B42" s="48"/>
      <c r="C42" s="60" t="s">
        <v>42</v>
      </c>
      <c r="D42" s="59"/>
      <c r="E42" s="59"/>
      <c r="F42" s="59"/>
      <c r="G42" s="59"/>
      <c r="H42" s="63" t="s">
        <v>20</v>
      </c>
      <c r="I42" s="66" t="s">
        <v>58</v>
      </c>
      <c r="J42" s="62">
        <v>500</v>
      </c>
      <c r="K42" s="63" t="s">
        <v>31</v>
      </c>
      <c r="L42" s="59"/>
      <c r="M42" s="56"/>
      <c r="N42" s="64"/>
      <c r="O42" s="49"/>
    </row>
    <row r="43" spans="2:15" x14ac:dyDescent="0.25">
      <c r="B43" s="48"/>
      <c r="C43" s="60" t="s">
        <v>43</v>
      </c>
      <c r="D43" s="59"/>
      <c r="E43" s="59"/>
      <c r="F43" s="59"/>
      <c r="G43" s="59"/>
      <c r="H43" s="63" t="s">
        <v>20</v>
      </c>
      <c r="I43" s="66" t="s">
        <v>58</v>
      </c>
      <c r="J43" s="62">
        <v>550</v>
      </c>
      <c r="K43" s="63" t="s">
        <v>31</v>
      </c>
      <c r="L43" s="59"/>
      <c r="M43" s="56"/>
      <c r="N43" s="64"/>
      <c r="O43" s="49"/>
    </row>
    <row r="44" spans="2:15" x14ac:dyDescent="0.25">
      <c r="B44" s="48"/>
      <c r="C44" s="10" t="s">
        <v>53</v>
      </c>
      <c r="D44" s="6"/>
      <c r="E44" s="6"/>
      <c r="F44" s="6"/>
      <c r="G44" s="6"/>
      <c r="H44" s="13" t="s">
        <v>54</v>
      </c>
      <c r="I44" s="6"/>
      <c r="J44" s="45">
        <v>500</v>
      </c>
      <c r="K44" s="13" t="s">
        <v>31</v>
      </c>
      <c r="L44" s="6"/>
      <c r="M44" s="14"/>
      <c r="N44" s="32"/>
      <c r="O44" s="49"/>
    </row>
    <row r="45" spans="2:15" ht="15.75" thickBot="1" x14ac:dyDescent="0.3">
      <c r="B45" s="48"/>
      <c r="C45" s="29" t="s">
        <v>55</v>
      </c>
      <c r="D45" s="30"/>
      <c r="E45" s="30"/>
      <c r="F45" s="30"/>
      <c r="G45" s="30"/>
      <c r="H45" s="8"/>
      <c r="I45" s="8"/>
      <c r="J45" s="6"/>
      <c r="K45" s="6"/>
      <c r="L45" s="6"/>
      <c r="M45" s="14"/>
      <c r="N45" s="32"/>
      <c r="O45" s="49"/>
    </row>
    <row r="46" spans="2:15" ht="33" customHeight="1" x14ac:dyDescent="0.25">
      <c r="B46" s="87"/>
      <c r="C46" s="1"/>
      <c r="D46" s="1"/>
      <c r="E46" s="1"/>
      <c r="F46" s="1"/>
      <c r="G46" s="1"/>
      <c r="H46" s="1"/>
      <c r="I46" s="1"/>
      <c r="J46" s="88" t="s">
        <v>64</v>
      </c>
      <c r="K46" s="89"/>
      <c r="L46" s="89"/>
      <c r="M46" s="90"/>
      <c r="N46" s="91">
        <f>SUM(N23:N45)</f>
        <v>0</v>
      </c>
      <c r="O46" s="92"/>
    </row>
    <row r="47" spans="2:15" ht="15.75" thickBot="1" x14ac:dyDescent="0.3">
      <c r="B47" s="8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86"/>
    </row>
    <row r="48" spans="2:15" ht="15.75" thickBot="1" x14ac:dyDescent="0.3">
      <c r="B48" s="48"/>
      <c r="C48" s="25"/>
      <c r="D48" s="9"/>
      <c r="E48" s="40"/>
      <c r="F48" s="9"/>
      <c r="G48" s="9"/>
      <c r="H48" s="9"/>
      <c r="I48" s="23"/>
      <c r="J48" s="22"/>
      <c r="K48" s="22"/>
      <c r="L48" s="22"/>
      <c r="M48" s="16"/>
      <c r="N48" s="43"/>
      <c r="O48" s="49"/>
    </row>
    <row r="49" spans="2:15" ht="38.25" thickBot="1" x14ac:dyDescent="0.35">
      <c r="B49" s="48"/>
      <c r="C49" s="73" t="s">
        <v>24</v>
      </c>
      <c r="D49" s="74"/>
      <c r="E49" s="74"/>
      <c r="F49" s="74"/>
      <c r="G49" s="74"/>
      <c r="H49" s="78" t="s">
        <v>77</v>
      </c>
      <c r="I49" s="79" t="s">
        <v>60</v>
      </c>
      <c r="J49" s="75" t="s">
        <v>57</v>
      </c>
      <c r="K49" s="76" t="s">
        <v>78</v>
      </c>
      <c r="L49" s="77"/>
      <c r="M49" s="83" t="s">
        <v>80</v>
      </c>
      <c r="N49" s="84" t="s">
        <v>81</v>
      </c>
      <c r="O49" s="49"/>
    </row>
    <row r="50" spans="2:15" x14ac:dyDescent="0.25">
      <c r="B50" s="48"/>
      <c r="C50" s="19"/>
      <c r="D50" s="14" t="s">
        <v>38</v>
      </c>
      <c r="E50" s="14"/>
      <c r="F50" s="20"/>
      <c r="G50" s="21"/>
      <c r="H50" s="13" t="s">
        <v>21</v>
      </c>
      <c r="I50" s="14" t="s">
        <v>49</v>
      </c>
      <c r="J50" s="15">
        <v>2.5</v>
      </c>
      <c r="K50" s="13" t="s">
        <v>52</v>
      </c>
      <c r="L50" s="14"/>
      <c r="M50" s="14"/>
      <c r="N50" s="32"/>
      <c r="O50" s="49"/>
    </row>
    <row r="51" spans="2:15" x14ac:dyDescent="0.25">
      <c r="B51" s="48"/>
      <c r="C51" s="19"/>
      <c r="D51" s="56" t="s">
        <v>38</v>
      </c>
      <c r="E51" s="56"/>
      <c r="F51" s="57"/>
      <c r="G51" s="58"/>
      <c r="H51" s="63" t="s">
        <v>25</v>
      </c>
      <c r="I51" s="56" t="s">
        <v>50</v>
      </c>
      <c r="J51" s="67">
        <v>1.25</v>
      </c>
      <c r="K51" s="63" t="s">
        <v>52</v>
      </c>
      <c r="L51" s="56"/>
      <c r="M51" s="56"/>
      <c r="N51" s="64"/>
      <c r="O51" s="49"/>
    </row>
    <row r="52" spans="2:15" x14ac:dyDescent="0.25">
      <c r="B52" s="48"/>
      <c r="C52" s="19"/>
      <c r="D52" s="56" t="s">
        <v>38</v>
      </c>
      <c r="E52" s="56"/>
      <c r="F52" s="57"/>
      <c r="G52" s="58"/>
      <c r="H52" s="63" t="s">
        <v>51</v>
      </c>
      <c r="I52" s="56" t="s">
        <v>56</v>
      </c>
      <c r="J52" s="67">
        <v>1.5</v>
      </c>
      <c r="K52" s="63" t="s">
        <v>52</v>
      </c>
      <c r="L52" s="56"/>
      <c r="M52" s="56"/>
      <c r="N52" s="64"/>
      <c r="O52" s="49"/>
    </row>
    <row r="53" spans="2:15" x14ac:dyDescent="0.25">
      <c r="B53" s="48"/>
      <c r="C53" s="19"/>
      <c r="D53" s="14" t="s">
        <v>26</v>
      </c>
      <c r="E53" s="20"/>
      <c r="F53" s="6"/>
      <c r="G53" s="21"/>
      <c r="H53" s="13" t="s">
        <v>79</v>
      </c>
      <c r="I53" s="14"/>
      <c r="J53" s="15">
        <v>1166.6666666666665</v>
      </c>
      <c r="K53" s="13" t="s">
        <v>48</v>
      </c>
      <c r="L53" s="14"/>
      <c r="M53" s="14"/>
      <c r="N53" s="32"/>
      <c r="O53" s="49"/>
    </row>
    <row r="54" spans="2:15" ht="17.25" x14ac:dyDescent="0.25">
      <c r="B54" s="48"/>
      <c r="C54" s="19"/>
      <c r="D54" s="56" t="s">
        <v>27</v>
      </c>
      <c r="E54" s="57"/>
      <c r="F54" s="59"/>
      <c r="G54" s="58"/>
      <c r="H54" s="63" t="s">
        <v>29</v>
      </c>
      <c r="I54" s="56"/>
      <c r="J54" s="67">
        <v>50</v>
      </c>
      <c r="K54" s="63" t="s">
        <v>65</v>
      </c>
      <c r="L54" s="56"/>
      <c r="M54" s="56"/>
      <c r="N54" s="64"/>
      <c r="O54" s="49"/>
    </row>
    <row r="55" spans="2:15" ht="17.25" x14ac:dyDescent="0.25">
      <c r="B55" s="48"/>
      <c r="C55" s="19"/>
      <c r="D55" s="57" t="s">
        <v>28</v>
      </c>
      <c r="E55" s="58" t="s">
        <v>30</v>
      </c>
      <c r="F55" s="57"/>
      <c r="G55" s="58"/>
      <c r="H55" s="63" t="s">
        <v>29</v>
      </c>
      <c r="I55" s="56"/>
      <c r="J55" s="67">
        <v>50</v>
      </c>
      <c r="K55" s="63" t="s">
        <v>65</v>
      </c>
      <c r="L55" s="56"/>
      <c r="M55" s="56"/>
      <c r="N55" s="64"/>
      <c r="O55" s="49"/>
    </row>
    <row r="56" spans="2:15" ht="15.75" thickBot="1" x14ac:dyDescent="0.3">
      <c r="B56" s="48"/>
      <c r="C56" s="18"/>
      <c r="D56" s="36" t="s">
        <v>63</v>
      </c>
      <c r="E56" s="12"/>
      <c r="F56" s="39"/>
      <c r="G56" s="24"/>
      <c r="H56" s="37" t="s">
        <v>31</v>
      </c>
      <c r="I56" s="12"/>
      <c r="J56" s="68">
        <v>20</v>
      </c>
      <c r="K56" s="38" t="s">
        <v>31</v>
      </c>
      <c r="L56" s="12"/>
      <c r="M56" s="12"/>
      <c r="N56" s="47"/>
      <c r="O56" s="49"/>
    </row>
    <row r="57" spans="2:15" ht="28.5" customHeight="1" thickBot="1" x14ac:dyDescent="0.3">
      <c r="B57" s="48"/>
      <c r="C57" s="9"/>
      <c r="D57" s="6"/>
      <c r="E57" s="6"/>
      <c r="F57" s="6"/>
      <c r="G57" s="6"/>
      <c r="H57" s="6"/>
      <c r="I57" s="6"/>
      <c r="J57" s="33" t="s">
        <v>64</v>
      </c>
      <c r="K57" s="34"/>
      <c r="L57" s="34"/>
      <c r="M57" s="34"/>
      <c r="N57" s="35">
        <f>SUM(N50:N56)</f>
        <v>0</v>
      </c>
      <c r="O57" s="49"/>
    </row>
    <row r="58" spans="2:15" ht="16.5" customHeight="1" thickBot="1" x14ac:dyDescent="0.3">
      <c r="B58" s="4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9"/>
    </row>
    <row r="59" spans="2:15" ht="29.25" customHeight="1" thickTop="1" thickBot="1" x14ac:dyDescent="0.3">
      <c r="B59" s="48"/>
      <c r="C59" s="6"/>
      <c r="D59" s="6"/>
      <c r="E59" s="6"/>
      <c r="F59" s="6"/>
      <c r="G59" s="6"/>
      <c r="H59" s="6"/>
      <c r="I59" s="6"/>
      <c r="J59" s="41" t="s">
        <v>67</v>
      </c>
      <c r="K59" s="42"/>
      <c r="L59" s="42"/>
      <c r="M59" s="42"/>
      <c r="N59" s="46">
        <f>N46+N57</f>
        <v>0</v>
      </c>
      <c r="O59" s="49"/>
    </row>
    <row r="60" spans="2:15" ht="15.75" thickBot="1" x14ac:dyDescent="0.3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</row>
    <row r="61" spans="2:15" ht="15.75" thickTop="1" x14ac:dyDescent="0.25"/>
  </sheetData>
  <mergeCells count="5">
    <mergeCell ref="B1:O1"/>
    <mergeCell ref="B2:O6"/>
    <mergeCell ref="B7:O7"/>
    <mergeCell ref="B15:O15"/>
    <mergeCell ref="B8:O14"/>
  </mergeCells>
  <pageMargins left="0.7" right="0.7" top="0.75" bottom="0.75" header="0.3" footer="0.3"/>
  <pageSetup paperSize="9" scale="75" orientation="landscape" horizontalDpi="1200" verticalDpi="1200" r:id="rId1"/>
  <rowBreaks count="3" manualBreakCount="3">
    <brk id="6" max="16383" man="1"/>
    <brk id="21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64"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 materials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Marinus</dc:creator>
  <cp:lastModifiedBy>Vanessa Chiddick</cp:lastModifiedBy>
  <cp:lastPrinted>2018-02-23T16:32:52Z</cp:lastPrinted>
  <dcterms:created xsi:type="dcterms:W3CDTF">2018-01-27T23:35:07Z</dcterms:created>
  <dcterms:modified xsi:type="dcterms:W3CDTF">2018-02-23T22:31:45Z</dcterms:modified>
</cp:coreProperties>
</file>