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intranet.undp.org.ua/programme/poverty/moh/WorkF/03 - Tenders/2018 budget/111_Child Oncology/02 Bidding documents/"/>
    </mc:Choice>
  </mc:AlternateContent>
  <xr:revisionPtr revIDLastSave="0" documentId="10_ncr:100000_{06132CCD-15C5-4F85-B2FF-3BB1C7B0C476}" xr6:coauthVersionLast="31" xr6:coauthVersionMax="31" xr10:uidLastSave="{00000000-0000-0000-0000-000000000000}"/>
  <bookViews>
    <workbookView xWindow="0" yWindow="0" windowWidth="28800" windowHeight="11010" activeTab="1" xr2:uid="{00000000-000D-0000-FFFF-FFFF00000000}"/>
  </bookViews>
  <sheets>
    <sheet name="Annex 4" sheetId="1" r:id="rId1"/>
    <sheet name="Annex 5" sheetId="3" r:id="rId2"/>
  </sheets>
  <definedNames>
    <definedName name="_xlnm.Print_Area" localSheetId="1">'Annex 5'!$A$1:$J$83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3" l="1"/>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15" i="3" l="1"/>
  <c r="J15" i="3" s="1"/>
  <c r="I22" i="3" l="1"/>
  <c r="J22" i="3" s="1"/>
  <c r="I21" i="3"/>
  <c r="J21" i="3" s="1"/>
  <c r="I20" i="3"/>
  <c r="J20" i="3" s="1"/>
  <c r="J19" i="3"/>
  <c r="I19" i="3"/>
  <c r="I17" i="3" l="1"/>
  <c r="J17" i="3" s="1"/>
  <c r="I18" i="3"/>
  <c r="J18" i="3" s="1"/>
  <c r="I16" i="3" l="1"/>
  <c r="J16" i="3" s="1"/>
  <c r="J72" i="3" s="1"/>
</calcChain>
</file>

<file path=xl/sharedStrings.xml><?xml version="1.0" encoding="utf-8"?>
<sst xmlns="http://schemas.openxmlformats.org/spreadsheetml/2006/main" count="406" uniqueCount="151">
  <si>
    <t>Annex 4 Technical Information on product/s quoted</t>
  </si>
  <si>
    <t>INN</t>
  </si>
  <si>
    <t>Pharmaceutical Presentation</t>
  </si>
  <si>
    <t>Strength</t>
  </si>
  <si>
    <t>Product Trade Name</t>
  </si>
  <si>
    <t>Manufacturer name and country of origin</t>
  </si>
  <si>
    <t>Number of units per primary pack</t>
  </si>
  <si>
    <t>Number of primary packs per secondary pack</t>
  </si>
  <si>
    <t>SRA Approval (please indicate issuing authority)</t>
  </si>
  <si>
    <t>Registration in Ukraine (please indicate registration reference)</t>
  </si>
  <si>
    <t>Registration in Ukraine (please indicate registration validity)</t>
  </si>
  <si>
    <t>Total shelf life (indicate total shelf life in number of months)</t>
  </si>
  <si>
    <t>Remaining shelf life (please indicate product’s expiration date)</t>
  </si>
  <si>
    <t>Patent Certificate/s (indicate patent/s reference/s if, applicable)</t>
  </si>
  <si>
    <t>Please indicate product’s lead time (production time)</t>
  </si>
  <si>
    <t>Expected delivery date/s</t>
  </si>
  <si>
    <t xml:space="preserve">GMP Certificate (please indicate certificate validity) </t>
  </si>
  <si>
    <t>COPP (please indicate certificate validity)</t>
  </si>
  <si>
    <t>COPP (please indicate issuing authority)</t>
  </si>
  <si>
    <t>Volume discounts if awarded more than Lot (if any)</t>
  </si>
  <si>
    <t>Product description</t>
  </si>
  <si>
    <t>LOT</t>
  </si>
  <si>
    <t xml:space="preserve">UNDP reserves the right to vary the quantity of the goods by up to a maximum twenty-five per cent (25%) of the total offer, without any change in the unit price or other terms and conditions.
</t>
  </si>
  <si>
    <t>The form must be signed and stamped.</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</si>
  <si>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</si>
  <si>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 xml:space="preserve">Provided VAT exemption condition may not be applied under the Ukrainian legislation. VAT amount should be clearly indicated in a separate line (if applicable). </t>
  </si>
  <si>
    <t xml:space="preserve">All items must be quoted in USD or UAH on DAP Kyiv basis. Bid currency should be clearly indicated. </t>
  </si>
  <si>
    <t>Please pay attention to the following when preparing the Price Schedule Form:
Пожалуйста обратите внимание на следующее при заполнении формы Прайс-Листа:</t>
  </si>
  <si>
    <t>Annex 5. Price Schedule Form</t>
  </si>
  <si>
    <t>Total Bid amount (please indicate currency)</t>
  </si>
  <si>
    <t>Please do not change quantities while submitting price schedule form.</t>
  </si>
  <si>
    <t>UNDP shall use the unit prices quoted in the event when both parties have agreed for additional products to be suplied.</t>
  </si>
  <si>
    <t>A</t>
  </si>
  <si>
    <t>B</t>
  </si>
  <si>
    <t>C</t>
  </si>
  <si>
    <t>D</t>
  </si>
  <si>
    <t>E</t>
  </si>
  <si>
    <t>F</t>
  </si>
  <si>
    <t>Total Quantity Required 100%</t>
  </si>
  <si>
    <t xml:space="preserve">Unit price on EXW  basis, excl. VAT </t>
  </si>
  <si>
    <t xml:space="preserve">VAT 
(if applicable)                        
</t>
  </si>
  <si>
    <t xml:space="preserve">Total 
unit price
(B + C + D) </t>
  </si>
  <si>
    <t xml:space="preserve">Total Amount per item incl. VAT
(if applicable)
(A * E) </t>
  </si>
  <si>
    <t>In case financial bid is submitted by Ukrainian resident, please state in preferred currency of payment (USD  or UAH).</t>
  </si>
  <si>
    <r>
      <t>Authorized Signature [</t>
    </r>
    <r>
      <rPr>
        <i/>
        <sz val="10"/>
        <color theme="1"/>
        <rFont val="Calibri"/>
        <family val="2"/>
        <charset val="204"/>
      </rPr>
      <t>In full and initials</t>
    </r>
    <r>
      <rPr>
        <sz val="10"/>
        <color theme="1"/>
        <rFont val="Calibri"/>
        <family val="2"/>
        <charset val="204"/>
      </rPr>
      <t xml:space="preserve">]:  </t>
    </r>
  </si>
  <si>
    <t xml:space="preserve">Name and Title of Signatory:  </t>
  </si>
  <si>
    <t xml:space="preserve">Name of Firm:  </t>
  </si>
  <si>
    <t>Contact Details:</t>
  </si>
  <si>
    <t>[please mark this letter with your corporate seal]</t>
  </si>
  <si>
    <t>Manufacturing sites *all sites involved into production cycle* (address, block, unit)</t>
  </si>
  <si>
    <t>GMP Certificate *for each site involved into production cycle* (please indicate issuing authority)</t>
  </si>
  <si>
    <t>The bidders should quote prices per unit on EXW terms (Incoterms 2010) and separately cost of freight and insurance (per unit) to be under DAP Kyiv terms (Incoterms 2010), including customs terminal charges and storage.</t>
  </si>
  <si>
    <t>Freight cost + Insurance DAP Kyiv, including customs terminal charges and storage</t>
  </si>
  <si>
    <t>Lot #</t>
  </si>
  <si>
    <t>Please inform if your are interested to sign Long Term Agreement with UNDP for the product/s proposed in your bid. If yes, would any special prices be applicable under LTA.</t>
  </si>
  <si>
    <t xml:space="preserve"> Please confirm that final prices  include cost of freight and insurance (per unit) to be done under DAP Kyiv terms (Incoterms 2010)</t>
  </si>
  <si>
    <t>Adult Onco</t>
  </si>
  <si>
    <t>Children Immunodeficiency (PID)</t>
  </si>
  <si>
    <t xml:space="preserve">WHOPIR (please indicate certificate validity) </t>
  </si>
  <si>
    <t>WHO prequalification</t>
  </si>
  <si>
    <t>GF ERP approval</t>
  </si>
  <si>
    <t xml:space="preserve">Total quantity </t>
  </si>
  <si>
    <t>tablets, capsules</t>
  </si>
  <si>
    <t>Cisplatin</t>
  </si>
  <si>
    <t>ampoules, vials, syringes</t>
  </si>
  <si>
    <t>50 mg</t>
  </si>
  <si>
    <t>Mercaptopurine</t>
  </si>
  <si>
    <t>tablets, capsules, pills</t>
  </si>
  <si>
    <t>Cyclosporine</t>
  </si>
  <si>
    <t>vials, oral solution</t>
  </si>
  <si>
    <t>5000 mg</t>
  </si>
  <si>
    <t>Cefepime</t>
  </si>
  <si>
    <t>1000 mg</t>
  </si>
  <si>
    <t>Fosfomycin</t>
  </si>
  <si>
    <t>2 g</t>
  </si>
  <si>
    <t>Fludarabine</t>
  </si>
  <si>
    <t>Filgrastim</t>
  </si>
  <si>
    <t>30 mln IU</t>
  </si>
  <si>
    <t>Urokinase</t>
  </si>
  <si>
    <t>10 000 IU</t>
  </si>
  <si>
    <t>Linezolid</t>
  </si>
  <si>
    <t>solution for infusion</t>
  </si>
  <si>
    <t>300 ml (2 mg/ml)</t>
  </si>
  <si>
    <t>Treosulfan</t>
  </si>
  <si>
    <t>5 g</t>
  </si>
  <si>
    <t>1 g</t>
  </si>
  <si>
    <t>Topotecan</t>
  </si>
  <si>
    <t>4 mg</t>
  </si>
  <si>
    <t>Tioguanine</t>
  </si>
  <si>
    <t>40 mg</t>
  </si>
  <si>
    <t>100 ml (2 mg/ml)</t>
  </si>
  <si>
    <t>Temozolomide</t>
  </si>
  <si>
    <t>100 mg</t>
  </si>
  <si>
    <t>20 mg</t>
  </si>
  <si>
    <t>Tacrolimus</t>
  </si>
  <si>
    <t>5 mg / ml</t>
  </si>
  <si>
    <t>Piperacilin/Tasobactam</t>
  </si>
  <si>
    <t>4г/0,5g</t>
  </si>
  <si>
    <t>Pegfilgrastim</t>
  </si>
  <si>
    <t>6 мг/0,6 ml</t>
  </si>
  <si>
    <t>Pegaspargase</t>
  </si>
  <si>
    <t>3750 IU</t>
  </si>
  <si>
    <t>Ondansetron</t>
  </si>
  <si>
    <t>Methotrexate</t>
  </si>
  <si>
    <t>2,5 mg</t>
  </si>
  <si>
    <t>10 mg/ml, 5 ml</t>
  </si>
  <si>
    <t>5 000 mg</t>
  </si>
  <si>
    <t>Methylprednisolone</t>
  </si>
  <si>
    <t>500 mg</t>
  </si>
  <si>
    <t>Meropenem</t>
  </si>
  <si>
    <t>Melphalan</t>
  </si>
  <si>
    <t xml:space="preserve">50 mg </t>
  </si>
  <si>
    <t>Lomustine</t>
  </si>
  <si>
    <t>Lamivudine</t>
  </si>
  <si>
    <t>oral solution</t>
  </si>
  <si>
    <t>1200 mg</t>
  </si>
  <si>
    <t>Ursodeoxycholic acid</t>
  </si>
  <si>
    <t>250 mg</t>
  </si>
  <si>
    <t>Itraconazole</t>
  </si>
  <si>
    <t xml:space="preserve">150 мл (10 mg/ml) </t>
  </si>
  <si>
    <t>Irinotecan</t>
  </si>
  <si>
    <t>10% human normal immunoglobulin for intravenous administration</t>
  </si>
  <si>
    <t>50 ml</t>
  </si>
  <si>
    <t>Imipenem in combination with cilastatin</t>
  </si>
  <si>
    <t>500 mg/ 500 mg</t>
  </si>
  <si>
    <t>Imatinib</t>
  </si>
  <si>
    <t>Isotretinoin</t>
  </si>
  <si>
    <t>10 mg</t>
  </si>
  <si>
    <t>Erythropoietin (Epoetin beta)</t>
  </si>
  <si>
    <t>30 000 IU</t>
  </si>
  <si>
    <t>Erythropoietin (Epoetin alfa)</t>
  </si>
  <si>
    <t>40 000 IU</t>
  </si>
  <si>
    <t>Daptomycin</t>
  </si>
  <si>
    <t>350 mg</t>
  </si>
  <si>
    <t>Dactinomycin</t>
  </si>
  <si>
    <t>0,5 mg</t>
  </si>
  <si>
    <t>Ganciclovir</t>
  </si>
  <si>
    <t>Voriconazole</t>
  </si>
  <si>
    <t>200 mg</t>
  </si>
  <si>
    <t>Vinorelbine</t>
  </si>
  <si>
    <t>Asparaginase</t>
  </si>
  <si>
    <t>Amphotericin B — lipid complex</t>
  </si>
  <si>
    <t>Mitoxantrone</t>
  </si>
  <si>
    <t>ampoules, vials</t>
  </si>
  <si>
    <t>Etoposide</t>
  </si>
  <si>
    <t>Dacarbazine</t>
  </si>
  <si>
    <t>Vancomycin</t>
  </si>
  <si>
    <t>Procarbazine</t>
  </si>
  <si>
    <t>vials</t>
  </si>
  <si>
    <t>250 mg / 5 ml, 200 ml</t>
  </si>
  <si>
    <t>Strenght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</si>
</sst>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b/>
      <sz val="11"/>
      <color theme="1"/>
      <name val="Calibri"/>
      <family val="2"/>
      <charset val="204"/>
      <scheme val="minor"/>
    </font>
    <font>
      <b/>
      <sz val="9"/>
      <color theme="1"/>
      <name val="Calibri"/>
      <family val="2"/>
      <charset val="204"/>
    </font>
    <font>
      <sz val="10"/>
      <color theme="1"/>
      <name val="Calibri"/>
      <family val="2"/>
      <charset val="204"/>
    </font>
    <font>
      <sz val="10"/>
      <color rgb="FF000000"/>
      <name val="Calibri"/>
      <family val="2"/>
      <charset val="204"/>
    </font>
    <font>
      <b/>
      <sz val="11"/>
      <color rgb="FF000000"/>
      <name val="Calibri"/>
      <family val="2"/>
      <charset val="204"/>
      <scheme val="minor"/>
    </font>
    <font>
      <sz val="11"/>
      <color rgb="FF000000"/>
      <name val="Calibri"/>
      <family val="2"/>
      <charset val="204"/>
      <scheme val="minor"/>
    </font>
    <font>
      <sz val="10"/>
      <color theme="1"/>
      <name val="Calibri"/>
      <family val="2"/>
      <scheme val="minor"/>
    </font>
    <font>
      <b/>
      <sz val="10"/>
      <color rgb="FFFF0000"/>
      <name val="Calibri"/>
      <family val="2"/>
      <charset val="204"/>
      <scheme val="minor"/>
    </font>
    <font>
      <b/>
      <sz val="10"/>
      <color theme="1"/>
      <name val="Calibri"/>
      <family val="2"/>
      <charset val="204"/>
      <scheme val="minor"/>
    </font>
    <font>
      <sz val="10"/>
      <color rgb="FFFF0000"/>
      <name val="Calibri"/>
      <family val="2"/>
      <scheme val="minor"/>
    </font>
    <font>
      <b/>
      <sz val="11"/>
      <color rgb="FFFF0000"/>
      <name val="Calibri"/>
      <family val="2"/>
      <charset val="204"/>
      <scheme val="minor"/>
    </font>
    <font>
      <sz val="11"/>
      <color theme="1"/>
      <name val="Calibri"/>
      <family val="2"/>
      <charset val="204"/>
      <scheme val="minor"/>
    </font>
    <font>
      <i/>
      <sz val="10"/>
      <color theme="1"/>
      <name val="Calibri"/>
      <family val="2"/>
      <charset val="204"/>
    </font>
    <font>
      <i/>
      <u/>
      <sz val="10"/>
      <color theme="1"/>
      <name val="Calibri"/>
      <family val="2"/>
      <charset val="204"/>
    </font>
    <font>
      <sz val="11"/>
      <color rgb="FF000000"/>
      <name val="Calibri"/>
      <family val="2"/>
      <charset val="204"/>
    </font>
  </fonts>
  <fills count="6">
    <fill>
      <patternFill patternType="none"/>
    </fill>
    <fill>
      <patternFill patternType="gray125"/>
    </fill>
    <fill>
      <patternFill patternType="solid">
        <fgColor rgb="FF8DB3E2"/>
        <bgColor indexed="64"/>
      </patternFill>
    </fill>
    <fill>
      <patternFill patternType="solid">
        <fgColor rgb="FFFFFF00"/>
        <bgColor indexed="64"/>
      </patternFill>
    </fill>
    <fill>
      <patternFill patternType="solid">
        <fgColor rgb="FFB4C6E7"/>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46">
    <xf numFmtId="0" fontId="0" fillId="0" borderId="0" xfId="0"/>
    <xf numFmtId="0" fontId="3"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right" vertical="center"/>
    </xf>
    <xf numFmtId="0" fontId="7" fillId="0" borderId="0" xfId="0" applyFont="1"/>
    <xf numFmtId="0" fontId="5" fillId="4" borderId="1" xfId="0" applyFont="1" applyFill="1" applyBorder="1" applyAlignment="1">
      <alignment horizontal="center" vertical="center" wrapText="1"/>
    </xf>
    <xf numFmtId="0" fontId="7" fillId="0" borderId="0" xfId="0" applyFont="1" applyAlignment="1"/>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xf>
    <xf numFmtId="0" fontId="8" fillId="0" borderId="0" xfId="0" applyFont="1" applyAlignment="1">
      <alignment horizontal="left" wrapText="1"/>
    </xf>
    <xf numFmtId="0" fontId="7" fillId="0" borderId="1" xfId="0" applyFont="1" applyBorder="1"/>
    <xf numFmtId="0" fontId="1" fillId="0" borderId="4" xfId="0" applyFont="1" applyBorder="1" applyAlignment="1">
      <alignment horizontal="center"/>
    </xf>
    <xf numFmtId="0" fontId="8" fillId="0" borderId="0" xfId="0" applyFont="1" applyAlignment="1">
      <alignment horizontal="left"/>
    </xf>
    <xf numFmtId="0" fontId="11" fillId="4" borderId="1" xfId="0" applyFont="1" applyFill="1" applyBorder="1" applyAlignment="1">
      <alignment horizontal="center" vertical="center" wrapText="1"/>
    </xf>
    <xf numFmtId="0" fontId="0" fillId="0" borderId="0" xfId="0" applyAlignment="1">
      <alignment horizontal="center"/>
    </xf>
    <xf numFmtId="0" fontId="7" fillId="0" borderId="0" xfId="0" applyFont="1" applyProtection="1">
      <protection locked="0"/>
    </xf>
    <xf numFmtId="0" fontId="8" fillId="3" borderId="0" xfId="0" applyFont="1" applyFill="1" applyProtection="1">
      <protection locked="0"/>
    </xf>
    <xf numFmtId="0" fontId="8" fillId="3" borderId="3" xfId="0" applyFont="1" applyFill="1" applyBorder="1" applyProtection="1">
      <protection locked="0"/>
    </xf>
    <xf numFmtId="0" fontId="7" fillId="0" borderId="3" xfId="0" applyFont="1" applyBorder="1" applyProtection="1">
      <protection locked="0"/>
    </xf>
    <xf numFmtId="0" fontId="3" fillId="0" borderId="0" xfId="0" applyFont="1" applyAlignment="1" applyProtection="1">
      <alignment vertical="center"/>
      <protection locked="0"/>
    </xf>
    <xf numFmtId="0" fontId="6" fillId="0" borderId="1" xfId="0" applyFont="1" applyBorder="1" applyAlignment="1">
      <alignment horizontal="center" vertical="center" wrapText="1"/>
    </xf>
    <xf numFmtId="0" fontId="0" fillId="0" borderId="1" xfId="0" applyBorder="1" applyAlignment="1">
      <alignment wrapText="1"/>
    </xf>
    <xf numFmtId="2" fontId="7" fillId="0" borderId="1" xfId="0" applyNumberFormat="1" applyFont="1" applyBorder="1"/>
    <xf numFmtId="2" fontId="1" fillId="0" borderId="1" xfId="0" applyNumberFormat="1" applyFont="1" applyBorder="1" applyAlignment="1">
      <alignment horizontal="center"/>
    </xf>
    <xf numFmtId="0" fontId="1" fillId="0" borderId="3" xfId="0" applyFont="1" applyBorder="1" applyAlignment="1">
      <alignment horizontal="center"/>
    </xf>
    <xf numFmtId="0" fontId="3" fillId="0" borderId="0" xfId="0" applyFont="1" applyAlignment="1" applyProtection="1">
      <alignment horizontal="center" vertical="center"/>
      <protection locked="0"/>
    </xf>
    <xf numFmtId="0" fontId="1" fillId="0" borderId="6"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8" fillId="3" borderId="1" xfId="0" applyFont="1" applyFill="1" applyBorder="1" applyAlignment="1" applyProtection="1">
      <alignment horizontal="left" vertical="top"/>
      <protection locked="0"/>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4" fillId="0" borderId="0" xfId="0" applyFont="1" applyAlignment="1" applyProtection="1">
      <alignment horizontal="center" vertical="center"/>
      <protection locked="0"/>
    </xf>
    <xf numFmtId="0" fontId="7" fillId="5" borderId="0" xfId="0" applyFont="1" applyFill="1" applyAlignment="1">
      <alignment vertical="center" wrapText="1"/>
    </xf>
    <xf numFmtId="0" fontId="9" fillId="0" borderId="0" xfId="0" applyFont="1" applyAlignment="1">
      <alignment horizontal="center"/>
    </xf>
    <xf numFmtId="0" fontId="7" fillId="5" borderId="0" xfId="0" applyFont="1" applyFill="1" applyBorder="1" applyAlignment="1">
      <alignment vertical="center" wrapText="1"/>
    </xf>
    <xf numFmtId="0" fontId="8" fillId="0" borderId="0" xfId="0" applyFont="1" applyAlignment="1">
      <alignment horizontal="left" wrapText="1"/>
    </xf>
    <xf numFmtId="0" fontId="8" fillId="0" borderId="0" xfId="0" applyFont="1" applyAlignment="1">
      <alignment horizontal="left"/>
    </xf>
    <xf numFmtId="0" fontId="10" fillId="5" borderId="0" xfId="0" applyFont="1" applyFill="1" applyAlignment="1">
      <alignment vertical="center" wrapText="1"/>
    </xf>
    <xf numFmtId="0" fontId="7" fillId="5" borderId="0" xfId="0" applyFont="1" applyFill="1" applyBorder="1" applyAlignment="1">
      <alignment vertical="top" wrapText="1"/>
    </xf>
    <xf numFmtId="0" fontId="7" fillId="3" borderId="0" xfId="0" applyFont="1" applyFill="1" applyBorder="1" applyAlignment="1">
      <alignment vertical="center" wrapText="1"/>
    </xf>
    <xf numFmtId="0" fontId="0" fillId="0" borderId="1" xfId="0" applyBorder="1" applyAlignment="1">
      <alignment horizontal="center"/>
    </xf>
    <xf numFmtId="0" fontId="0" fillId="0" borderId="1" xfId="0" applyBorder="1"/>
    <xf numFmtId="0" fontId="15" fillId="0" borderId="1"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8"/>
  <sheetViews>
    <sheetView topLeftCell="A39" zoomScaleNormal="100" workbookViewId="0">
      <selection activeCell="B3" sqref="B3:E58"/>
    </sheetView>
  </sheetViews>
  <sheetFormatPr defaultRowHeight="15" x14ac:dyDescent="0.25"/>
  <cols>
    <col min="1" max="1" width="4.85546875" style="16" customWidth="1"/>
    <col min="2" max="2" width="27.28515625" customWidth="1"/>
    <col min="3" max="3" width="16.140625" customWidth="1"/>
    <col min="4" max="4" width="26.85546875" customWidth="1"/>
    <col min="5" max="5" width="11.85546875" bestFit="1" customWidth="1"/>
    <col min="10" max="10" width="18.85546875" customWidth="1"/>
    <col min="14" max="15" width="9.42578125" customWidth="1"/>
    <col min="16" max="16" width="12.7109375" customWidth="1"/>
    <col min="23" max="23" width="10.140625" customWidth="1"/>
  </cols>
  <sheetData>
    <row r="1" spans="1:25" x14ac:dyDescent="0.25">
      <c r="A1" s="26" t="s">
        <v>0</v>
      </c>
      <c r="B1" s="26"/>
      <c r="C1" s="26"/>
      <c r="D1" s="26"/>
      <c r="E1" s="26"/>
      <c r="F1" s="26"/>
      <c r="G1" s="26"/>
      <c r="H1" s="26"/>
      <c r="I1" s="26"/>
      <c r="J1" s="26"/>
    </row>
    <row r="2" spans="1:25" ht="84" x14ac:dyDescent="0.25">
      <c r="A2" s="3" t="s">
        <v>53</v>
      </c>
      <c r="B2" s="3" t="s">
        <v>1</v>
      </c>
      <c r="C2" s="3" t="s">
        <v>2</v>
      </c>
      <c r="D2" s="3" t="s">
        <v>150</v>
      </c>
      <c r="E2" s="3" t="s">
        <v>61</v>
      </c>
      <c r="F2" s="3" t="s">
        <v>4</v>
      </c>
      <c r="G2" s="3" t="s">
        <v>6</v>
      </c>
      <c r="H2" s="3" t="s">
        <v>7</v>
      </c>
      <c r="I2" s="3" t="s">
        <v>5</v>
      </c>
      <c r="J2" s="3" t="s">
        <v>49</v>
      </c>
      <c r="K2" s="3" t="s">
        <v>8</v>
      </c>
      <c r="L2" s="3" t="s">
        <v>59</v>
      </c>
      <c r="M2" s="3" t="s">
        <v>60</v>
      </c>
      <c r="N2" s="3" t="s">
        <v>9</v>
      </c>
      <c r="O2" s="3" t="s">
        <v>10</v>
      </c>
      <c r="P2" s="3" t="s">
        <v>50</v>
      </c>
      <c r="Q2" s="2" t="s">
        <v>16</v>
      </c>
      <c r="R2" s="2" t="s">
        <v>58</v>
      </c>
      <c r="S2" s="2" t="s">
        <v>18</v>
      </c>
      <c r="T2" s="2" t="s">
        <v>17</v>
      </c>
      <c r="U2" s="2" t="s">
        <v>11</v>
      </c>
      <c r="V2" s="3" t="s">
        <v>12</v>
      </c>
      <c r="W2" s="3" t="s">
        <v>13</v>
      </c>
      <c r="X2" s="3" t="s">
        <v>14</v>
      </c>
      <c r="Y2" s="3" t="s">
        <v>15</v>
      </c>
    </row>
    <row r="3" spans="1:25" ht="32.25" customHeight="1" x14ac:dyDescent="0.25">
      <c r="A3" s="22">
        <v>1</v>
      </c>
      <c r="B3" s="45" t="s">
        <v>63</v>
      </c>
      <c r="C3" s="45" t="s">
        <v>64</v>
      </c>
      <c r="D3" s="45" t="s">
        <v>65</v>
      </c>
      <c r="E3" s="45">
        <v>795</v>
      </c>
      <c r="F3" s="23"/>
      <c r="G3" s="23"/>
      <c r="H3" s="23"/>
      <c r="I3" s="23"/>
      <c r="J3" s="23"/>
      <c r="K3" s="23"/>
      <c r="L3" s="23"/>
      <c r="M3" s="23"/>
      <c r="N3" s="23"/>
      <c r="O3" s="23"/>
      <c r="P3" s="23"/>
      <c r="Q3" s="23"/>
      <c r="R3" s="23"/>
      <c r="S3" s="23"/>
      <c r="T3" s="23"/>
      <c r="U3" s="23"/>
      <c r="V3" s="23"/>
      <c r="W3" s="23"/>
      <c r="X3" s="23"/>
      <c r="Y3" s="23"/>
    </row>
    <row r="4" spans="1:25" ht="32.25" customHeight="1" x14ac:dyDescent="0.25">
      <c r="A4" s="22">
        <v>2</v>
      </c>
      <c r="B4" s="45" t="s">
        <v>66</v>
      </c>
      <c r="C4" s="45" t="s">
        <v>67</v>
      </c>
      <c r="D4" s="45" t="s">
        <v>65</v>
      </c>
      <c r="E4" s="45">
        <v>35603</v>
      </c>
      <c r="F4" s="23"/>
      <c r="G4" s="23"/>
      <c r="H4" s="23"/>
      <c r="I4" s="23"/>
      <c r="J4" s="23"/>
      <c r="K4" s="23"/>
      <c r="L4" s="23"/>
      <c r="M4" s="23"/>
      <c r="N4" s="23"/>
      <c r="O4" s="23"/>
      <c r="P4" s="23"/>
      <c r="Q4" s="23"/>
      <c r="R4" s="23"/>
      <c r="S4" s="23"/>
      <c r="T4" s="23"/>
      <c r="U4" s="23"/>
      <c r="V4" s="23"/>
      <c r="W4" s="23"/>
      <c r="X4" s="23"/>
      <c r="Y4" s="23"/>
    </row>
    <row r="5" spans="1:25" ht="32.25" customHeight="1" x14ac:dyDescent="0.25">
      <c r="A5" s="22">
        <v>3</v>
      </c>
      <c r="B5" s="45" t="s">
        <v>68</v>
      </c>
      <c r="C5" s="45" t="s">
        <v>69</v>
      </c>
      <c r="D5" s="45" t="s">
        <v>70</v>
      </c>
      <c r="E5" s="45">
        <v>149</v>
      </c>
      <c r="F5" s="1"/>
      <c r="G5" s="1"/>
      <c r="H5" s="1"/>
      <c r="I5" s="1"/>
      <c r="J5" s="1"/>
      <c r="K5" s="1"/>
      <c r="L5" s="1"/>
      <c r="M5" s="1"/>
      <c r="N5" s="1"/>
      <c r="O5" s="1"/>
      <c r="P5" s="1"/>
      <c r="Q5" s="1"/>
      <c r="R5" s="1"/>
      <c r="S5" s="1"/>
      <c r="T5" s="1"/>
      <c r="U5" s="1"/>
      <c r="V5" s="1"/>
      <c r="W5" s="1"/>
      <c r="X5" s="1"/>
      <c r="Y5" s="1"/>
    </row>
    <row r="6" spans="1:25" ht="32.25" customHeight="1" x14ac:dyDescent="0.25">
      <c r="A6" s="22">
        <v>4</v>
      </c>
      <c r="B6" s="45" t="s">
        <v>68</v>
      </c>
      <c r="C6" s="45" t="s">
        <v>64</v>
      </c>
      <c r="D6" s="45" t="s">
        <v>65</v>
      </c>
      <c r="E6" s="45">
        <v>334</v>
      </c>
      <c r="F6" s="1"/>
      <c r="G6" s="1"/>
      <c r="H6" s="1"/>
      <c r="I6" s="1"/>
      <c r="J6" s="1"/>
      <c r="K6" s="1"/>
      <c r="L6" s="1"/>
      <c r="M6" s="1"/>
      <c r="N6" s="1"/>
      <c r="O6" s="1"/>
      <c r="P6" s="1"/>
      <c r="Q6" s="1"/>
      <c r="R6" s="1"/>
      <c r="S6" s="1"/>
      <c r="T6" s="1"/>
      <c r="U6" s="1"/>
      <c r="V6" s="1"/>
      <c r="W6" s="1"/>
      <c r="X6" s="1"/>
      <c r="Y6" s="1"/>
    </row>
    <row r="7" spans="1:25" ht="32.25" customHeight="1" x14ac:dyDescent="0.25">
      <c r="A7" s="22">
        <v>5</v>
      </c>
      <c r="B7" s="45" t="s">
        <v>71</v>
      </c>
      <c r="C7" s="45" t="s">
        <v>64</v>
      </c>
      <c r="D7" s="45" t="s">
        <v>72</v>
      </c>
      <c r="E7" s="45">
        <v>11289</v>
      </c>
      <c r="F7" s="1"/>
      <c r="G7" s="1"/>
      <c r="H7" s="1"/>
      <c r="I7" s="1"/>
      <c r="J7" s="1"/>
      <c r="K7" s="1"/>
      <c r="L7" s="1"/>
      <c r="M7" s="1"/>
      <c r="N7" s="1"/>
      <c r="O7" s="1"/>
      <c r="P7" s="1"/>
      <c r="Q7" s="1"/>
      <c r="R7" s="1"/>
      <c r="S7" s="1"/>
      <c r="T7" s="1"/>
      <c r="U7" s="1"/>
      <c r="V7" s="1"/>
      <c r="W7" s="1"/>
      <c r="X7" s="1"/>
      <c r="Y7" s="1"/>
    </row>
    <row r="8" spans="1:25" ht="32.25" customHeight="1" x14ac:dyDescent="0.25">
      <c r="A8" s="22">
        <v>6</v>
      </c>
      <c r="B8" s="45" t="s">
        <v>73</v>
      </c>
      <c r="C8" s="45" t="s">
        <v>64</v>
      </c>
      <c r="D8" s="45" t="s">
        <v>74</v>
      </c>
      <c r="E8" s="45">
        <v>1594</v>
      </c>
      <c r="F8" s="1"/>
      <c r="G8" s="1"/>
      <c r="H8" s="1"/>
      <c r="I8" s="1"/>
      <c r="J8" s="1"/>
      <c r="K8" s="1"/>
      <c r="L8" s="1"/>
      <c r="M8" s="1"/>
      <c r="N8" s="1"/>
      <c r="O8" s="1"/>
      <c r="P8" s="1"/>
      <c r="Q8" s="1"/>
      <c r="R8" s="1"/>
      <c r="S8" s="1"/>
      <c r="T8" s="1"/>
      <c r="U8" s="1"/>
      <c r="V8" s="1"/>
      <c r="W8" s="1"/>
      <c r="X8" s="1"/>
      <c r="Y8" s="1"/>
    </row>
    <row r="9" spans="1:25" ht="32.25" customHeight="1" x14ac:dyDescent="0.25">
      <c r="A9" s="22">
        <v>7</v>
      </c>
      <c r="B9" s="45" t="s">
        <v>75</v>
      </c>
      <c r="C9" s="45" t="s">
        <v>64</v>
      </c>
      <c r="D9" s="45" t="s">
        <v>65</v>
      </c>
      <c r="E9" s="45">
        <v>140</v>
      </c>
      <c r="F9" s="1"/>
      <c r="G9" s="1"/>
      <c r="H9" s="1"/>
      <c r="I9" s="1"/>
      <c r="J9" s="1"/>
      <c r="K9" s="1"/>
      <c r="L9" s="1"/>
      <c r="M9" s="1"/>
      <c r="N9" s="1"/>
      <c r="O9" s="1"/>
      <c r="P9" s="1"/>
      <c r="Q9" s="1"/>
      <c r="R9" s="1"/>
      <c r="S9" s="1"/>
      <c r="T9" s="1"/>
      <c r="U9" s="1"/>
      <c r="V9" s="1"/>
      <c r="W9" s="1"/>
      <c r="X9" s="1"/>
      <c r="Y9" s="1"/>
    </row>
    <row r="10" spans="1:25" ht="32.25" customHeight="1" x14ac:dyDescent="0.25">
      <c r="A10" s="22">
        <v>8</v>
      </c>
      <c r="B10" s="45" t="s">
        <v>76</v>
      </c>
      <c r="C10" s="45" t="s">
        <v>64</v>
      </c>
      <c r="D10" s="45" t="s">
        <v>77</v>
      </c>
      <c r="E10" s="45">
        <v>2398</v>
      </c>
      <c r="F10" s="1"/>
      <c r="G10" s="1"/>
      <c r="H10" s="1"/>
      <c r="I10" s="1"/>
      <c r="J10" s="1"/>
      <c r="K10" s="1"/>
      <c r="L10" s="1"/>
      <c r="M10" s="1"/>
      <c r="N10" s="1"/>
      <c r="O10" s="1"/>
      <c r="P10" s="1"/>
      <c r="Q10" s="1"/>
      <c r="R10" s="1"/>
      <c r="S10" s="1"/>
      <c r="T10" s="1"/>
      <c r="U10" s="1"/>
      <c r="V10" s="1"/>
      <c r="W10" s="1"/>
      <c r="X10" s="1"/>
      <c r="Y10" s="1"/>
    </row>
    <row r="11" spans="1:25" ht="32.25" customHeight="1" x14ac:dyDescent="0.25">
      <c r="A11" s="22">
        <v>9</v>
      </c>
      <c r="B11" s="45" t="s">
        <v>78</v>
      </c>
      <c r="C11" s="45" t="s">
        <v>64</v>
      </c>
      <c r="D11" s="45" t="s">
        <v>79</v>
      </c>
      <c r="E11" s="45">
        <v>341</v>
      </c>
      <c r="F11" s="1"/>
      <c r="G11" s="1"/>
      <c r="H11" s="1"/>
      <c r="I11" s="1"/>
      <c r="J11" s="1"/>
      <c r="K11" s="1"/>
      <c r="L11" s="1"/>
      <c r="M11" s="1"/>
      <c r="N11" s="1"/>
      <c r="O11" s="1"/>
      <c r="P11" s="1"/>
      <c r="Q11" s="1"/>
      <c r="R11" s="1"/>
      <c r="S11" s="1"/>
      <c r="T11" s="1"/>
      <c r="U11" s="1"/>
      <c r="V11" s="1"/>
      <c r="W11" s="1"/>
      <c r="X11" s="1"/>
      <c r="Y11" s="1"/>
    </row>
    <row r="12" spans="1:25" ht="30" x14ac:dyDescent="0.25">
      <c r="A12" s="22">
        <v>10</v>
      </c>
      <c r="B12" s="45" t="s">
        <v>80</v>
      </c>
      <c r="C12" s="45" t="s">
        <v>81</v>
      </c>
      <c r="D12" s="45" t="s">
        <v>82</v>
      </c>
      <c r="E12" s="45">
        <v>3316</v>
      </c>
      <c r="F12" s="1"/>
      <c r="G12" s="1"/>
      <c r="H12" s="1"/>
      <c r="I12" s="1"/>
      <c r="J12" s="1"/>
      <c r="K12" s="1"/>
      <c r="L12" s="1"/>
      <c r="M12" s="1"/>
      <c r="N12" s="1"/>
      <c r="O12" s="1"/>
      <c r="P12" s="1"/>
      <c r="Q12" s="1"/>
      <c r="R12" s="1"/>
      <c r="S12" s="1"/>
      <c r="T12" s="1"/>
      <c r="U12" s="1"/>
      <c r="V12" s="1"/>
      <c r="W12" s="1"/>
      <c r="X12" s="1"/>
      <c r="Y12" s="1"/>
    </row>
    <row r="13" spans="1:25" ht="30" x14ac:dyDescent="0.25">
      <c r="A13" s="22">
        <v>11</v>
      </c>
      <c r="B13" s="45" t="s">
        <v>83</v>
      </c>
      <c r="C13" s="45" t="s">
        <v>64</v>
      </c>
      <c r="D13" s="45" t="s">
        <v>84</v>
      </c>
      <c r="E13" s="45">
        <v>119</v>
      </c>
      <c r="F13" s="1"/>
      <c r="G13" s="1"/>
      <c r="H13" s="1"/>
      <c r="I13" s="1"/>
      <c r="J13" s="1"/>
      <c r="K13" s="1"/>
      <c r="L13" s="1"/>
      <c r="M13" s="1"/>
      <c r="N13" s="1"/>
      <c r="O13" s="1"/>
      <c r="P13" s="1"/>
      <c r="Q13" s="1"/>
      <c r="R13" s="1"/>
      <c r="S13" s="1"/>
      <c r="T13" s="1"/>
      <c r="U13" s="1"/>
      <c r="V13" s="1"/>
      <c r="W13" s="1"/>
      <c r="X13" s="1"/>
      <c r="Y13" s="1"/>
    </row>
    <row r="14" spans="1:25" ht="30" x14ac:dyDescent="0.25">
      <c r="A14" s="22">
        <v>12</v>
      </c>
      <c r="B14" s="45" t="s">
        <v>83</v>
      </c>
      <c r="C14" s="45" t="s">
        <v>64</v>
      </c>
      <c r="D14" s="45" t="s">
        <v>85</v>
      </c>
      <c r="E14" s="45">
        <v>239</v>
      </c>
      <c r="F14" s="1"/>
      <c r="G14" s="1"/>
      <c r="H14" s="1"/>
      <c r="I14" s="1"/>
      <c r="J14" s="1"/>
      <c r="K14" s="1"/>
      <c r="L14" s="1"/>
      <c r="M14" s="1"/>
      <c r="N14" s="1"/>
      <c r="O14" s="1"/>
      <c r="P14" s="1"/>
      <c r="Q14" s="1"/>
      <c r="R14" s="1"/>
      <c r="S14" s="1"/>
      <c r="T14" s="1"/>
      <c r="U14" s="1"/>
      <c r="V14" s="1"/>
      <c r="W14" s="1"/>
      <c r="X14" s="1"/>
      <c r="Y14" s="1"/>
    </row>
    <row r="15" spans="1:25" ht="30" x14ac:dyDescent="0.25">
      <c r="A15" s="22">
        <v>13</v>
      </c>
      <c r="B15" s="45" t="s">
        <v>86</v>
      </c>
      <c r="C15" s="45" t="s">
        <v>64</v>
      </c>
      <c r="D15" s="45" t="s">
        <v>87</v>
      </c>
      <c r="E15" s="45">
        <v>210</v>
      </c>
      <c r="F15" s="1"/>
      <c r="G15" s="1"/>
      <c r="H15" s="1"/>
      <c r="I15" s="1"/>
      <c r="J15" s="1"/>
      <c r="K15" s="1"/>
      <c r="L15" s="1"/>
      <c r="M15" s="1"/>
      <c r="N15" s="1"/>
      <c r="O15" s="1"/>
      <c r="P15" s="1"/>
      <c r="Q15" s="1"/>
      <c r="R15" s="1"/>
      <c r="S15" s="1"/>
      <c r="T15" s="1"/>
      <c r="U15" s="1"/>
      <c r="V15" s="1"/>
      <c r="W15" s="1"/>
      <c r="X15" s="1"/>
      <c r="Y15" s="1"/>
    </row>
    <row r="16" spans="1:25" ht="30" x14ac:dyDescent="0.25">
      <c r="A16" s="22">
        <v>14</v>
      </c>
      <c r="B16" s="45" t="s">
        <v>88</v>
      </c>
      <c r="C16" s="45" t="s">
        <v>67</v>
      </c>
      <c r="D16" s="45" t="s">
        <v>89</v>
      </c>
      <c r="E16" s="45">
        <v>6535</v>
      </c>
      <c r="F16" s="1"/>
      <c r="G16" s="1"/>
      <c r="H16" s="1"/>
      <c r="I16" s="1"/>
      <c r="J16" s="1"/>
      <c r="K16" s="1"/>
      <c r="L16" s="1"/>
      <c r="M16" s="1"/>
      <c r="N16" s="1"/>
      <c r="O16" s="1"/>
      <c r="P16" s="1"/>
      <c r="Q16" s="1"/>
      <c r="R16" s="1"/>
      <c r="S16" s="1"/>
      <c r="T16" s="1"/>
      <c r="U16" s="1"/>
      <c r="V16" s="1"/>
      <c r="W16" s="1"/>
      <c r="X16" s="1"/>
      <c r="Y16" s="1"/>
    </row>
    <row r="17" spans="1:25" ht="30" x14ac:dyDescent="0.25">
      <c r="A17" s="22">
        <v>15</v>
      </c>
      <c r="B17" s="45" t="s">
        <v>80</v>
      </c>
      <c r="C17" s="45" t="s">
        <v>81</v>
      </c>
      <c r="D17" s="45" t="s">
        <v>90</v>
      </c>
      <c r="E17" s="45">
        <v>2545</v>
      </c>
      <c r="F17" s="1"/>
      <c r="G17" s="1"/>
      <c r="H17" s="1"/>
      <c r="I17" s="1"/>
      <c r="J17" s="1"/>
      <c r="K17" s="1"/>
      <c r="L17" s="1"/>
      <c r="M17" s="1"/>
      <c r="N17" s="1"/>
      <c r="O17" s="1"/>
      <c r="P17" s="1"/>
      <c r="Q17" s="1"/>
      <c r="R17" s="1"/>
      <c r="S17" s="1"/>
      <c r="T17" s="1"/>
      <c r="U17" s="1"/>
      <c r="V17" s="1"/>
      <c r="W17" s="1"/>
      <c r="X17" s="1"/>
      <c r="Y17" s="1"/>
    </row>
    <row r="18" spans="1:25" ht="30" x14ac:dyDescent="0.25">
      <c r="A18" s="22">
        <v>16</v>
      </c>
      <c r="B18" s="45" t="s">
        <v>91</v>
      </c>
      <c r="C18" s="45" t="s">
        <v>67</v>
      </c>
      <c r="D18" s="45" t="s">
        <v>92</v>
      </c>
      <c r="E18" s="45">
        <v>1632</v>
      </c>
      <c r="F18" s="1"/>
      <c r="G18" s="1"/>
      <c r="H18" s="1"/>
      <c r="I18" s="1"/>
      <c r="J18" s="1"/>
      <c r="K18" s="1"/>
      <c r="L18" s="1"/>
      <c r="M18" s="1"/>
      <c r="N18" s="1"/>
      <c r="O18" s="1"/>
      <c r="P18" s="1"/>
      <c r="Q18" s="1"/>
      <c r="R18" s="1"/>
      <c r="S18" s="1"/>
      <c r="T18" s="1"/>
      <c r="U18" s="1"/>
      <c r="V18" s="1"/>
      <c r="W18" s="1"/>
      <c r="X18" s="1"/>
      <c r="Y18" s="1"/>
    </row>
    <row r="19" spans="1:25" ht="30" x14ac:dyDescent="0.25">
      <c r="A19" s="22">
        <v>17</v>
      </c>
      <c r="B19" s="45" t="s">
        <v>91</v>
      </c>
      <c r="C19" s="45" t="s">
        <v>67</v>
      </c>
      <c r="D19" s="45" t="s">
        <v>93</v>
      </c>
      <c r="E19" s="45">
        <v>1452</v>
      </c>
      <c r="F19" s="1"/>
      <c r="G19" s="1"/>
      <c r="H19" s="1"/>
      <c r="I19" s="1"/>
      <c r="J19" s="1"/>
      <c r="K19" s="1"/>
      <c r="L19" s="1"/>
      <c r="M19" s="1"/>
      <c r="N19" s="1"/>
      <c r="O19" s="1"/>
      <c r="P19" s="1"/>
      <c r="Q19" s="1"/>
      <c r="R19" s="1"/>
      <c r="S19" s="1"/>
      <c r="T19" s="1"/>
      <c r="U19" s="1"/>
      <c r="V19" s="1"/>
      <c r="W19" s="1"/>
      <c r="X19" s="1"/>
      <c r="Y19" s="1"/>
    </row>
    <row r="20" spans="1:25" ht="30" x14ac:dyDescent="0.25">
      <c r="A20" s="22">
        <v>18</v>
      </c>
      <c r="B20" s="45" t="s">
        <v>94</v>
      </c>
      <c r="C20" s="45" t="s">
        <v>64</v>
      </c>
      <c r="D20" s="45" t="s">
        <v>95</v>
      </c>
      <c r="E20" s="45">
        <v>100</v>
      </c>
      <c r="F20" s="1"/>
      <c r="G20" s="1"/>
      <c r="H20" s="1"/>
      <c r="I20" s="1"/>
      <c r="J20" s="1"/>
      <c r="K20" s="1"/>
      <c r="L20" s="1"/>
      <c r="M20" s="1"/>
      <c r="N20" s="1"/>
      <c r="O20" s="1"/>
      <c r="P20" s="1"/>
      <c r="Q20" s="1"/>
      <c r="R20" s="1"/>
      <c r="S20" s="1"/>
      <c r="T20" s="1"/>
      <c r="U20" s="1"/>
      <c r="V20" s="1"/>
      <c r="W20" s="1"/>
      <c r="X20" s="1"/>
      <c r="Y20" s="1"/>
    </row>
    <row r="21" spans="1:25" ht="30" x14ac:dyDescent="0.25">
      <c r="A21" s="22">
        <v>19</v>
      </c>
      <c r="B21" s="45" t="s">
        <v>96</v>
      </c>
      <c r="C21" s="45" t="s">
        <v>64</v>
      </c>
      <c r="D21" s="45" t="s">
        <v>97</v>
      </c>
      <c r="E21" s="45">
        <v>12025</v>
      </c>
      <c r="F21" s="1"/>
      <c r="G21" s="1"/>
      <c r="H21" s="1"/>
      <c r="I21" s="1"/>
      <c r="J21" s="1"/>
      <c r="K21" s="1"/>
      <c r="L21" s="1"/>
      <c r="M21" s="1"/>
      <c r="N21" s="1"/>
      <c r="O21" s="1"/>
      <c r="P21" s="1"/>
      <c r="Q21" s="1"/>
      <c r="R21" s="1"/>
      <c r="S21" s="1"/>
      <c r="T21" s="1"/>
      <c r="U21" s="1"/>
      <c r="V21" s="1"/>
      <c r="W21" s="1"/>
      <c r="X21" s="1"/>
      <c r="Y21" s="1"/>
    </row>
    <row r="22" spans="1:25" ht="30" x14ac:dyDescent="0.25">
      <c r="A22" s="22">
        <v>20</v>
      </c>
      <c r="B22" s="45" t="s">
        <v>98</v>
      </c>
      <c r="C22" s="45" t="s">
        <v>64</v>
      </c>
      <c r="D22" s="45" t="s">
        <v>99</v>
      </c>
      <c r="E22" s="45">
        <v>891</v>
      </c>
      <c r="F22" s="1"/>
      <c r="G22" s="1"/>
      <c r="H22" s="1"/>
      <c r="I22" s="1"/>
      <c r="J22" s="1"/>
      <c r="K22" s="1"/>
      <c r="L22" s="1"/>
      <c r="M22" s="1"/>
      <c r="N22" s="1"/>
      <c r="O22" s="1"/>
      <c r="P22" s="1"/>
      <c r="Q22" s="1"/>
      <c r="R22" s="1"/>
      <c r="S22" s="1"/>
      <c r="T22" s="1"/>
      <c r="U22" s="1"/>
      <c r="V22" s="1"/>
      <c r="W22" s="1"/>
      <c r="X22" s="1"/>
      <c r="Y22" s="1"/>
    </row>
    <row r="23" spans="1:25" ht="30" x14ac:dyDescent="0.25">
      <c r="A23" s="22">
        <v>21</v>
      </c>
      <c r="B23" s="45" t="s">
        <v>100</v>
      </c>
      <c r="C23" s="45" t="s">
        <v>64</v>
      </c>
      <c r="D23" s="45" t="s">
        <v>101</v>
      </c>
      <c r="E23" s="45">
        <v>300</v>
      </c>
      <c r="F23" s="1"/>
      <c r="G23" s="1"/>
      <c r="H23" s="1"/>
      <c r="I23" s="1"/>
      <c r="J23" s="1"/>
      <c r="K23" s="1"/>
      <c r="L23" s="1"/>
      <c r="M23" s="1"/>
      <c r="N23" s="1"/>
      <c r="O23" s="1"/>
      <c r="P23" s="1"/>
      <c r="Q23" s="1"/>
      <c r="R23" s="1"/>
      <c r="S23" s="1"/>
      <c r="T23" s="1"/>
      <c r="U23" s="1"/>
      <c r="V23" s="1"/>
      <c r="W23" s="1"/>
      <c r="X23" s="1"/>
      <c r="Y23" s="1"/>
    </row>
    <row r="24" spans="1:25" ht="30" x14ac:dyDescent="0.25">
      <c r="A24" s="22">
        <v>22</v>
      </c>
      <c r="B24" s="45" t="s">
        <v>102</v>
      </c>
      <c r="C24" s="45" t="s">
        <v>64</v>
      </c>
      <c r="D24" s="45" t="s">
        <v>87</v>
      </c>
      <c r="E24" s="45">
        <v>37742</v>
      </c>
      <c r="F24" s="1"/>
      <c r="G24" s="1"/>
      <c r="H24" s="1"/>
      <c r="I24" s="1"/>
      <c r="J24" s="1"/>
      <c r="K24" s="1"/>
      <c r="L24" s="1"/>
      <c r="M24" s="1"/>
      <c r="N24" s="1"/>
      <c r="O24" s="1"/>
      <c r="P24" s="1"/>
      <c r="Q24" s="1"/>
      <c r="R24" s="1"/>
      <c r="S24" s="1"/>
      <c r="T24" s="1"/>
      <c r="U24" s="1"/>
      <c r="V24" s="1"/>
      <c r="W24" s="1"/>
      <c r="X24" s="1"/>
      <c r="Y24" s="1"/>
    </row>
    <row r="25" spans="1:25" ht="30" x14ac:dyDescent="0.25">
      <c r="A25" s="22">
        <v>23</v>
      </c>
      <c r="B25" s="45" t="s">
        <v>103</v>
      </c>
      <c r="C25" s="45" t="s">
        <v>67</v>
      </c>
      <c r="D25" s="45" t="s">
        <v>104</v>
      </c>
      <c r="E25" s="45">
        <v>12441</v>
      </c>
      <c r="F25" s="1"/>
      <c r="G25" s="1"/>
      <c r="H25" s="1"/>
      <c r="I25" s="1"/>
      <c r="J25" s="1"/>
      <c r="K25" s="1"/>
      <c r="L25" s="1"/>
      <c r="M25" s="1"/>
      <c r="N25" s="1"/>
      <c r="O25" s="1"/>
      <c r="P25" s="1"/>
      <c r="Q25" s="1"/>
      <c r="R25" s="1"/>
      <c r="S25" s="1"/>
      <c r="T25" s="1"/>
      <c r="U25" s="1"/>
      <c r="V25" s="1"/>
      <c r="W25" s="1"/>
      <c r="X25" s="1"/>
      <c r="Y25" s="1"/>
    </row>
    <row r="26" spans="1:25" ht="30" x14ac:dyDescent="0.25">
      <c r="A26" s="22">
        <v>24</v>
      </c>
      <c r="B26" s="45" t="s">
        <v>103</v>
      </c>
      <c r="C26" s="45" t="s">
        <v>64</v>
      </c>
      <c r="D26" s="45" t="s">
        <v>105</v>
      </c>
      <c r="E26" s="45">
        <v>1090</v>
      </c>
      <c r="F26" s="1"/>
      <c r="G26" s="1"/>
      <c r="H26" s="1"/>
      <c r="I26" s="1"/>
      <c r="J26" s="1"/>
      <c r="K26" s="1"/>
      <c r="L26" s="1"/>
      <c r="M26" s="1"/>
      <c r="N26" s="1"/>
      <c r="O26" s="1"/>
      <c r="P26" s="1"/>
      <c r="Q26" s="1"/>
      <c r="R26" s="1"/>
      <c r="S26" s="1"/>
      <c r="T26" s="1"/>
      <c r="U26" s="1"/>
      <c r="V26" s="1"/>
      <c r="W26" s="1"/>
      <c r="X26" s="1"/>
      <c r="Y26" s="1"/>
    </row>
    <row r="27" spans="1:25" ht="30" x14ac:dyDescent="0.25">
      <c r="A27" s="22">
        <v>25</v>
      </c>
      <c r="B27" s="45" t="s">
        <v>103</v>
      </c>
      <c r="C27" s="45" t="s">
        <v>64</v>
      </c>
      <c r="D27" s="45" t="s">
        <v>106</v>
      </c>
      <c r="E27" s="45">
        <v>490</v>
      </c>
      <c r="F27" s="1"/>
      <c r="G27" s="1"/>
      <c r="H27" s="1"/>
      <c r="I27" s="1"/>
      <c r="J27" s="1"/>
      <c r="K27" s="1"/>
      <c r="L27" s="1"/>
      <c r="M27" s="1"/>
      <c r="N27" s="1"/>
      <c r="O27" s="1"/>
      <c r="P27" s="1"/>
      <c r="Q27" s="1"/>
      <c r="R27" s="1"/>
      <c r="S27" s="1"/>
      <c r="T27" s="1"/>
      <c r="U27" s="1"/>
      <c r="V27" s="1"/>
      <c r="W27" s="1"/>
      <c r="X27" s="1"/>
      <c r="Y27" s="1"/>
    </row>
    <row r="28" spans="1:25" ht="30" x14ac:dyDescent="0.25">
      <c r="A28" s="22">
        <v>26</v>
      </c>
      <c r="B28" s="45" t="s">
        <v>107</v>
      </c>
      <c r="C28" s="45" t="s">
        <v>64</v>
      </c>
      <c r="D28" s="45" t="s">
        <v>108</v>
      </c>
      <c r="E28" s="45">
        <v>917</v>
      </c>
      <c r="F28" s="1"/>
      <c r="G28" s="1"/>
      <c r="H28" s="1"/>
      <c r="I28" s="1"/>
      <c r="J28" s="1"/>
      <c r="K28" s="1"/>
      <c r="L28" s="1"/>
      <c r="M28" s="1"/>
      <c r="N28" s="1"/>
      <c r="O28" s="1"/>
      <c r="P28" s="1"/>
      <c r="Q28" s="1"/>
      <c r="R28" s="1"/>
      <c r="S28" s="1"/>
      <c r="T28" s="1"/>
      <c r="U28" s="1"/>
      <c r="V28" s="1"/>
      <c r="W28" s="1"/>
      <c r="X28" s="1"/>
      <c r="Y28" s="1"/>
    </row>
    <row r="29" spans="1:25" ht="30" x14ac:dyDescent="0.25">
      <c r="A29" s="22">
        <v>27</v>
      </c>
      <c r="B29" s="45" t="s">
        <v>109</v>
      </c>
      <c r="C29" s="45" t="s">
        <v>64</v>
      </c>
      <c r="D29" s="45" t="s">
        <v>108</v>
      </c>
      <c r="E29" s="45">
        <v>10042</v>
      </c>
      <c r="F29" s="1"/>
      <c r="G29" s="1"/>
      <c r="H29" s="1"/>
      <c r="I29" s="1"/>
      <c r="J29" s="1"/>
      <c r="K29" s="1"/>
      <c r="L29" s="1"/>
      <c r="M29" s="1"/>
      <c r="N29" s="1"/>
      <c r="O29" s="1"/>
      <c r="P29" s="1"/>
      <c r="Q29" s="1"/>
      <c r="R29" s="1"/>
      <c r="S29" s="1"/>
      <c r="T29" s="1"/>
      <c r="U29" s="1"/>
      <c r="V29" s="1"/>
      <c r="W29" s="1"/>
      <c r="X29" s="1"/>
      <c r="Y29" s="1"/>
    </row>
    <row r="30" spans="1:25" ht="30" x14ac:dyDescent="0.25">
      <c r="A30" s="22">
        <v>28</v>
      </c>
      <c r="B30" s="45" t="s">
        <v>110</v>
      </c>
      <c r="C30" s="45" t="s">
        <v>64</v>
      </c>
      <c r="D30" s="45" t="s">
        <v>111</v>
      </c>
      <c r="E30" s="45">
        <v>43</v>
      </c>
      <c r="F30" s="1"/>
      <c r="G30" s="1"/>
      <c r="H30" s="1"/>
      <c r="I30" s="1"/>
      <c r="J30" s="1"/>
      <c r="K30" s="1"/>
      <c r="L30" s="1"/>
      <c r="M30" s="1"/>
      <c r="N30" s="1"/>
      <c r="O30" s="1"/>
      <c r="P30" s="1"/>
      <c r="Q30" s="1"/>
      <c r="R30" s="1"/>
      <c r="S30" s="1"/>
      <c r="T30" s="1"/>
      <c r="U30" s="1"/>
      <c r="V30" s="1"/>
      <c r="W30" s="1"/>
      <c r="X30" s="1"/>
      <c r="Y30" s="1"/>
    </row>
    <row r="31" spans="1:25" ht="30" x14ac:dyDescent="0.25">
      <c r="A31" s="22">
        <v>29</v>
      </c>
      <c r="B31" s="45" t="s">
        <v>112</v>
      </c>
      <c r="C31" s="45" t="s">
        <v>67</v>
      </c>
      <c r="D31" s="45" t="s">
        <v>89</v>
      </c>
      <c r="E31" s="45">
        <v>222</v>
      </c>
      <c r="F31" s="1"/>
      <c r="G31" s="1"/>
      <c r="H31" s="1"/>
      <c r="I31" s="1"/>
      <c r="J31" s="1"/>
      <c r="K31" s="1"/>
      <c r="L31" s="1"/>
      <c r="M31" s="1"/>
      <c r="N31" s="1"/>
      <c r="O31" s="1"/>
      <c r="P31" s="1"/>
      <c r="Q31" s="1"/>
      <c r="R31" s="1"/>
      <c r="S31" s="1"/>
      <c r="T31" s="1"/>
      <c r="U31" s="1"/>
      <c r="V31" s="1"/>
      <c r="W31" s="1"/>
      <c r="X31" s="1"/>
      <c r="Y31" s="1"/>
    </row>
    <row r="32" spans="1:25" x14ac:dyDescent="0.25">
      <c r="A32" s="22">
        <v>30</v>
      </c>
      <c r="B32" s="45" t="s">
        <v>113</v>
      </c>
      <c r="C32" s="45" t="s">
        <v>114</v>
      </c>
      <c r="D32" s="45" t="s">
        <v>115</v>
      </c>
      <c r="E32" s="45">
        <v>17</v>
      </c>
      <c r="F32" s="1"/>
      <c r="G32" s="1"/>
      <c r="H32" s="1"/>
      <c r="I32" s="1"/>
      <c r="J32" s="1"/>
      <c r="K32" s="1"/>
      <c r="L32" s="1"/>
      <c r="M32" s="1"/>
      <c r="N32" s="1"/>
      <c r="O32" s="1"/>
      <c r="P32" s="1"/>
      <c r="Q32" s="1"/>
      <c r="R32" s="1"/>
      <c r="S32" s="1"/>
      <c r="T32" s="1"/>
      <c r="U32" s="1"/>
      <c r="V32" s="1"/>
      <c r="W32" s="1"/>
      <c r="X32" s="1"/>
      <c r="Y32" s="1"/>
    </row>
    <row r="33" spans="1:25" ht="30" x14ac:dyDescent="0.25">
      <c r="A33" s="22">
        <v>31</v>
      </c>
      <c r="B33" s="45" t="s">
        <v>113</v>
      </c>
      <c r="C33" s="45" t="s">
        <v>67</v>
      </c>
      <c r="D33" s="45" t="s">
        <v>92</v>
      </c>
      <c r="E33" s="45">
        <v>694</v>
      </c>
      <c r="F33" s="1"/>
      <c r="G33" s="1"/>
      <c r="H33" s="1"/>
      <c r="I33" s="1"/>
      <c r="J33" s="1"/>
      <c r="K33" s="1"/>
      <c r="L33" s="1"/>
      <c r="M33" s="1"/>
      <c r="N33" s="1"/>
      <c r="O33" s="1"/>
      <c r="P33" s="1"/>
      <c r="Q33" s="1"/>
      <c r="R33" s="1"/>
      <c r="S33" s="1"/>
      <c r="T33" s="1"/>
      <c r="U33" s="1"/>
      <c r="V33" s="1"/>
      <c r="W33" s="1"/>
      <c r="X33" s="1"/>
      <c r="Y33" s="1"/>
    </row>
    <row r="34" spans="1:25" ht="30" x14ac:dyDescent="0.25">
      <c r="A34" s="22">
        <v>32</v>
      </c>
      <c r="B34" s="45" t="s">
        <v>116</v>
      </c>
      <c r="C34" s="45" t="s">
        <v>67</v>
      </c>
      <c r="D34" s="45" t="s">
        <v>117</v>
      </c>
      <c r="E34" s="45">
        <v>9277</v>
      </c>
      <c r="F34" s="1"/>
      <c r="G34" s="1"/>
      <c r="H34" s="1"/>
      <c r="I34" s="1"/>
      <c r="J34" s="1"/>
      <c r="K34" s="1"/>
      <c r="L34" s="1"/>
      <c r="M34" s="1"/>
      <c r="N34" s="1"/>
      <c r="O34" s="1"/>
      <c r="P34" s="1"/>
      <c r="Q34" s="1"/>
      <c r="R34" s="1"/>
      <c r="S34" s="1"/>
      <c r="T34" s="1"/>
      <c r="U34" s="1"/>
      <c r="V34" s="1"/>
      <c r="W34" s="1"/>
      <c r="X34" s="1"/>
      <c r="Y34" s="1"/>
    </row>
    <row r="35" spans="1:25" ht="30" x14ac:dyDescent="0.25">
      <c r="A35" s="22">
        <v>33</v>
      </c>
      <c r="B35" s="45" t="s">
        <v>118</v>
      </c>
      <c r="C35" s="45" t="s">
        <v>64</v>
      </c>
      <c r="D35" s="45" t="s">
        <v>119</v>
      </c>
      <c r="E35" s="45">
        <v>732</v>
      </c>
      <c r="F35" s="1"/>
      <c r="G35" s="1"/>
      <c r="H35" s="1"/>
      <c r="I35" s="1"/>
      <c r="J35" s="1"/>
      <c r="K35" s="1"/>
      <c r="L35" s="1"/>
      <c r="M35" s="1"/>
      <c r="N35" s="1"/>
      <c r="O35" s="1"/>
      <c r="P35" s="1"/>
      <c r="Q35" s="1"/>
      <c r="R35" s="1"/>
      <c r="S35" s="1"/>
      <c r="T35" s="1"/>
      <c r="U35" s="1"/>
      <c r="V35" s="1"/>
      <c r="W35" s="1"/>
      <c r="X35" s="1"/>
      <c r="Y35" s="1"/>
    </row>
    <row r="36" spans="1:25" ht="30" x14ac:dyDescent="0.25">
      <c r="A36" s="22">
        <v>34</v>
      </c>
      <c r="B36" s="45" t="s">
        <v>120</v>
      </c>
      <c r="C36" s="45" t="s">
        <v>64</v>
      </c>
      <c r="D36" s="45" t="s">
        <v>89</v>
      </c>
      <c r="E36" s="45">
        <v>210</v>
      </c>
      <c r="F36" s="1"/>
      <c r="G36" s="1"/>
      <c r="H36" s="1"/>
      <c r="I36" s="1"/>
      <c r="J36" s="1"/>
      <c r="K36" s="1"/>
      <c r="L36" s="1"/>
      <c r="M36" s="1"/>
      <c r="N36" s="1"/>
      <c r="O36" s="1"/>
      <c r="P36" s="1"/>
      <c r="Q36" s="1"/>
      <c r="R36" s="1"/>
      <c r="S36" s="1"/>
      <c r="T36" s="1"/>
      <c r="U36" s="1"/>
      <c r="V36" s="1"/>
      <c r="W36" s="1"/>
      <c r="X36" s="1"/>
      <c r="Y36" s="1"/>
    </row>
    <row r="37" spans="1:25" ht="45" x14ac:dyDescent="0.25">
      <c r="A37" s="22">
        <v>35</v>
      </c>
      <c r="B37" s="45" t="s">
        <v>121</v>
      </c>
      <c r="C37" s="45" t="s">
        <v>64</v>
      </c>
      <c r="D37" s="45" t="s">
        <v>122</v>
      </c>
      <c r="E37" s="45">
        <v>7937</v>
      </c>
      <c r="F37" s="1"/>
      <c r="G37" s="1"/>
      <c r="H37" s="1"/>
      <c r="I37" s="1"/>
      <c r="J37" s="1"/>
      <c r="K37" s="1"/>
      <c r="L37" s="1"/>
      <c r="M37" s="1"/>
      <c r="N37" s="1"/>
      <c r="O37" s="1"/>
      <c r="P37" s="1"/>
      <c r="Q37" s="1"/>
      <c r="R37" s="1"/>
      <c r="S37" s="1"/>
      <c r="T37" s="1"/>
      <c r="U37" s="1"/>
      <c r="V37" s="1"/>
      <c r="W37" s="1"/>
      <c r="X37" s="1"/>
      <c r="Y37" s="1"/>
    </row>
    <row r="38" spans="1:25" ht="30" x14ac:dyDescent="0.25">
      <c r="A38" s="22">
        <v>36</v>
      </c>
      <c r="B38" s="45" t="s">
        <v>123</v>
      </c>
      <c r="C38" s="45" t="s">
        <v>64</v>
      </c>
      <c r="D38" s="45" t="s">
        <v>124</v>
      </c>
      <c r="E38" s="45">
        <v>8954</v>
      </c>
      <c r="F38" s="1"/>
      <c r="G38" s="1"/>
      <c r="H38" s="1"/>
      <c r="I38" s="1"/>
      <c r="J38" s="1"/>
      <c r="K38" s="1"/>
      <c r="L38" s="1"/>
      <c r="M38" s="1"/>
      <c r="N38" s="1"/>
      <c r="O38" s="1"/>
      <c r="P38" s="1"/>
      <c r="Q38" s="1"/>
      <c r="R38" s="1"/>
      <c r="S38" s="1"/>
      <c r="T38" s="1"/>
      <c r="U38" s="1"/>
      <c r="V38" s="1"/>
      <c r="W38" s="1"/>
      <c r="X38" s="1"/>
      <c r="Y38" s="1"/>
    </row>
    <row r="39" spans="1:25" ht="30" x14ac:dyDescent="0.25">
      <c r="A39" s="22">
        <v>37</v>
      </c>
      <c r="B39" s="45" t="s">
        <v>125</v>
      </c>
      <c r="C39" s="45" t="s">
        <v>67</v>
      </c>
      <c r="D39" s="45" t="s">
        <v>92</v>
      </c>
      <c r="E39" s="45">
        <v>3363</v>
      </c>
      <c r="F39" s="1"/>
      <c r="G39" s="1"/>
      <c r="H39" s="1"/>
      <c r="I39" s="1"/>
      <c r="J39" s="1"/>
      <c r="K39" s="1"/>
      <c r="L39" s="1"/>
      <c r="M39" s="1"/>
      <c r="N39" s="1"/>
      <c r="O39" s="1"/>
      <c r="P39" s="1"/>
      <c r="Q39" s="1"/>
      <c r="R39" s="1"/>
      <c r="S39" s="1"/>
      <c r="T39" s="1"/>
      <c r="U39" s="1"/>
      <c r="V39" s="1"/>
      <c r="W39" s="1"/>
      <c r="X39" s="1"/>
      <c r="Y39" s="1"/>
    </row>
    <row r="40" spans="1:25" ht="30" x14ac:dyDescent="0.25">
      <c r="A40" s="22">
        <v>38</v>
      </c>
      <c r="B40" s="45" t="s">
        <v>126</v>
      </c>
      <c r="C40" s="45" t="s">
        <v>67</v>
      </c>
      <c r="D40" s="45" t="s">
        <v>93</v>
      </c>
      <c r="E40" s="45">
        <v>209</v>
      </c>
      <c r="F40" s="1"/>
      <c r="G40" s="1"/>
      <c r="H40" s="1"/>
      <c r="I40" s="1"/>
      <c r="J40" s="1"/>
      <c r="K40" s="1"/>
      <c r="L40" s="1"/>
      <c r="M40" s="1"/>
      <c r="N40" s="1"/>
      <c r="O40" s="1"/>
      <c r="P40" s="1"/>
      <c r="Q40" s="1"/>
      <c r="R40" s="1"/>
      <c r="S40" s="1"/>
      <c r="T40" s="1"/>
      <c r="U40" s="1"/>
      <c r="V40" s="1"/>
      <c r="W40" s="1"/>
      <c r="X40" s="1"/>
      <c r="Y40" s="1"/>
    </row>
    <row r="41" spans="1:25" ht="30" x14ac:dyDescent="0.25">
      <c r="A41" s="22">
        <v>39</v>
      </c>
      <c r="B41" s="45" t="s">
        <v>126</v>
      </c>
      <c r="C41" s="45" t="s">
        <v>67</v>
      </c>
      <c r="D41" s="45" t="s">
        <v>127</v>
      </c>
      <c r="E41" s="45">
        <v>634</v>
      </c>
      <c r="F41" s="1"/>
      <c r="G41" s="1"/>
      <c r="H41" s="1"/>
      <c r="I41" s="1"/>
      <c r="J41" s="1"/>
      <c r="K41" s="1"/>
      <c r="L41" s="1"/>
      <c r="M41" s="1"/>
      <c r="N41" s="1"/>
      <c r="O41" s="1"/>
      <c r="P41" s="1"/>
      <c r="Q41" s="1"/>
      <c r="R41" s="1"/>
      <c r="S41" s="1"/>
      <c r="T41" s="1"/>
      <c r="U41" s="1"/>
      <c r="V41" s="1"/>
      <c r="W41" s="1"/>
      <c r="X41" s="1"/>
      <c r="Y41" s="1"/>
    </row>
    <row r="42" spans="1:25" ht="30" x14ac:dyDescent="0.25">
      <c r="A42" s="22">
        <v>40</v>
      </c>
      <c r="B42" s="45" t="s">
        <v>128</v>
      </c>
      <c r="C42" s="45" t="s">
        <v>64</v>
      </c>
      <c r="D42" s="45" t="s">
        <v>129</v>
      </c>
      <c r="E42" s="45">
        <v>1402</v>
      </c>
      <c r="F42" s="1"/>
      <c r="G42" s="1"/>
      <c r="H42" s="1"/>
      <c r="I42" s="1"/>
      <c r="J42" s="1"/>
      <c r="K42" s="1"/>
      <c r="L42" s="1"/>
      <c r="M42" s="1"/>
      <c r="N42" s="1"/>
      <c r="O42" s="1"/>
      <c r="P42" s="1"/>
      <c r="Q42" s="1"/>
      <c r="R42" s="1"/>
      <c r="S42" s="1"/>
      <c r="T42" s="1"/>
      <c r="U42" s="1"/>
      <c r="V42" s="1"/>
      <c r="W42" s="1"/>
      <c r="X42" s="1"/>
      <c r="Y42" s="1"/>
    </row>
    <row r="43" spans="1:25" ht="30" x14ac:dyDescent="0.25">
      <c r="A43" s="22">
        <v>41</v>
      </c>
      <c r="B43" s="45" t="s">
        <v>130</v>
      </c>
      <c r="C43" s="45" t="s">
        <v>64</v>
      </c>
      <c r="D43" s="45" t="s">
        <v>131</v>
      </c>
      <c r="E43" s="45">
        <v>552</v>
      </c>
      <c r="F43" s="1"/>
      <c r="G43" s="1"/>
      <c r="H43" s="1"/>
      <c r="I43" s="1"/>
      <c r="J43" s="1"/>
      <c r="K43" s="1"/>
      <c r="L43" s="1"/>
      <c r="M43" s="1"/>
      <c r="N43" s="1"/>
      <c r="O43" s="1"/>
      <c r="P43" s="1"/>
      <c r="Q43" s="1"/>
      <c r="R43" s="1"/>
      <c r="S43" s="1"/>
      <c r="T43" s="1"/>
      <c r="U43" s="1"/>
      <c r="V43" s="1"/>
      <c r="W43" s="1"/>
      <c r="X43" s="1"/>
      <c r="Y43" s="1"/>
    </row>
    <row r="44" spans="1:25" ht="30" x14ac:dyDescent="0.25">
      <c r="A44" s="22">
        <v>42</v>
      </c>
      <c r="B44" s="45" t="s">
        <v>132</v>
      </c>
      <c r="C44" s="45" t="s">
        <v>64</v>
      </c>
      <c r="D44" s="45" t="s">
        <v>133</v>
      </c>
      <c r="E44" s="45">
        <v>1695</v>
      </c>
      <c r="F44" s="1"/>
      <c r="G44" s="1"/>
      <c r="H44" s="1"/>
      <c r="I44" s="1"/>
      <c r="J44" s="1"/>
      <c r="K44" s="1"/>
      <c r="L44" s="1"/>
      <c r="M44" s="1"/>
      <c r="N44" s="1"/>
      <c r="O44" s="1"/>
      <c r="P44" s="1"/>
      <c r="Q44" s="1"/>
      <c r="R44" s="1"/>
      <c r="S44" s="1"/>
      <c r="T44" s="1"/>
      <c r="U44" s="1"/>
      <c r="V44" s="1"/>
      <c r="W44" s="1"/>
      <c r="X44" s="1"/>
      <c r="Y44" s="1"/>
    </row>
    <row r="45" spans="1:25" ht="30" x14ac:dyDescent="0.25">
      <c r="A45" s="22">
        <v>43</v>
      </c>
      <c r="B45" s="45" t="s">
        <v>134</v>
      </c>
      <c r="C45" s="45" t="s">
        <v>64</v>
      </c>
      <c r="D45" s="45" t="s">
        <v>135</v>
      </c>
      <c r="E45" s="45">
        <v>534</v>
      </c>
      <c r="F45" s="1"/>
      <c r="G45" s="1"/>
      <c r="H45" s="1"/>
      <c r="I45" s="1"/>
      <c r="J45" s="1"/>
      <c r="K45" s="1"/>
      <c r="L45" s="1"/>
      <c r="M45" s="1"/>
      <c r="N45" s="1"/>
      <c r="O45" s="1"/>
      <c r="P45" s="1"/>
      <c r="Q45" s="1"/>
      <c r="R45" s="1"/>
      <c r="S45" s="1"/>
      <c r="T45" s="1"/>
      <c r="U45" s="1"/>
      <c r="V45" s="1"/>
      <c r="W45" s="1"/>
      <c r="X45" s="1"/>
      <c r="Y45" s="1"/>
    </row>
    <row r="46" spans="1:25" ht="30" x14ac:dyDescent="0.25">
      <c r="A46" s="22">
        <v>44</v>
      </c>
      <c r="B46" s="45" t="s">
        <v>136</v>
      </c>
      <c r="C46" s="45" t="s">
        <v>64</v>
      </c>
      <c r="D46" s="45" t="s">
        <v>108</v>
      </c>
      <c r="E46" s="45">
        <v>1312</v>
      </c>
      <c r="F46" s="1"/>
      <c r="G46" s="1"/>
      <c r="H46" s="1"/>
      <c r="I46" s="1"/>
      <c r="J46" s="1"/>
      <c r="K46" s="1"/>
      <c r="L46" s="1"/>
      <c r="M46" s="1"/>
      <c r="N46" s="1"/>
      <c r="O46" s="1"/>
      <c r="P46" s="1"/>
      <c r="Q46" s="1"/>
      <c r="R46" s="1"/>
      <c r="S46" s="1"/>
      <c r="T46" s="1"/>
      <c r="U46" s="1"/>
      <c r="V46" s="1"/>
      <c r="W46" s="1"/>
      <c r="X46" s="1"/>
      <c r="Y46" s="1"/>
    </row>
    <row r="47" spans="1:25" ht="30" x14ac:dyDescent="0.25">
      <c r="A47" s="22">
        <v>45</v>
      </c>
      <c r="B47" s="45" t="s">
        <v>137</v>
      </c>
      <c r="C47" s="45" t="s">
        <v>64</v>
      </c>
      <c r="D47" s="45" t="s">
        <v>138</v>
      </c>
      <c r="E47" s="45">
        <v>4173</v>
      </c>
      <c r="F47" s="1"/>
      <c r="G47" s="1"/>
      <c r="H47" s="1"/>
      <c r="I47" s="1"/>
      <c r="J47" s="1"/>
      <c r="K47" s="1"/>
      <c r="L47" s="1"/>
      <c r="M47" s="1"/>
      <c r="N47" s="1"/>
      <c r="O47" s="1"/>
      <c r="P47" s="1"/>
      <c r="Q47" s="1"/>
      <c r="R47" s="1"/>
      <c r="S47" s="1"/>
      <c r="T47" s="1"/>
      <c r="U47" s="1"/>
      <c r="V47" s="1"/>
      <c r="W47" s="1"/>
      <c r="X47" s="1"/>
      <c r="Y47" s="1"/>
    </row>
    <row r="48" spans="1:25" ht="30" x14ac:dyDescent="0.25">
      <c r="A48" s="43">
        <v>46</v>
      </c>
      <c r="B48" s="45" t="s">
        <v>139</v>
      </c>
      <c r="C48" s="45" t="s">
        <v>64</v>
      </c>
      <c r="D48" s="45" t="s">
        <v>127</v>
      </c>
      <c r="E48" s="45">
        <v>281</v>
      </c>
      <c r="F48" s="44"/>
      <c r="G48" s="44"/>
      <c r="H48" s="44"/>
      <c r="I48" s="44"/>
      <c r="J48" s="44"/>
      <c r="K48" s="44"/>
      <c r="L48" s="44"/>
      <c r="M48" s="44"/>
      <c r="N48" s="44"/>
      <c r="O48" s="44"/>
      <c r="P48" s="44"/>
      <c r="Q48" s="44"/>
      <c r="R48" s="44"/>
      <c r="S48" s="44"/>
      <c r="T48" s="44"/>
      <c r="U48" s="44"/>
      <c r="V48" s="44"/>
      <c r="W48" s="44"/>
      <c r="X48" s="44"/>
      <c r="Y48" s="44"/>
    </row>
    <row r="49" spans="1:25" ht="30" x14ac:dyDescent="0.25">
      <c r="A49" s="22">
        <v>47</v>
      </c>
      <c r="B49" s="45" t="s">
        <v>140</v>
      </c>
      <c r="C49" s="45" t="s">
        <v>64</v>
      </c>
      <c r="D49" s="45" t="s">
        <v>79</v>
      </c>
      <c r="E49" s="45">
        <v>818</v>
      </c>
      <c r="F49" s="44"/>
      <c r="G49" s="44"/>
      <c r="H49" s="44"/>
      <c r="I49" s="44"/>
      <c r="J49" s="44"/>
      <c r="K49" s="44"/>
      <c r="L49" s="44"/>
      <c r="M49" s="44"/>
      <c r="N49" s="44"/>
      <c r="O49" s="44"/>
      <c r="P49" s="44"/>
      <c r="Q49" s="44"/>
      <c r="R49" s="44"/>
      <c r="S49" s="44"/>
      <c r="T49" s="44"/>
      <c r="U49" s="44"/>
      <c r="V49" s="44"/>
      <c r="W49" s="44"/>
      <c r="X49" s="44"/>
      <c r="Y49" s="44"/>
    </row>
    <row r="50" spans="1:25" ht="30" x14ac:dyDescent="0.25">
      <c r="A50" s="43">
        <v>48</v>
      </c>
      <c r="B50" s="45" t="s">
        <v>141</v>
      </c>
      <c r="C50" s="45" t="s">
        <v>64</v>
      </c>
      <c r="D50" s="45" t="s">
        <v>65</v>
      </c>
      <c r="E50" s="45">
        <v>4041</v>
      </c>
      <c r="F50" s="44"/>
      <c r="G50" s="44"/>
      <c r="H50" s="44"/>
      <c r="I50" s="44"/>
      <c r="J50" s="44"/>
      <c r="K50" s="44"/>
      <c r="L50" s="44"/>
      <c r="M50" s="44"/>
      <c r="N50" s="44"/>
      <c r="O50" s="44"/>
      <c r="P50" s="44"/>
      <c r="Q50" s="44"/>
      <c r="R50" s="44"/>
      <c r="S50" s="44"/>
      <c r="T50" s="44"/>
      <c r="U50" s="44"/>
      <c r="V50" s="44"/>
      <c r="W50" s="44"/>
      <c r="X50" s="44"/>
      <c r="Y50" s="44"/>
    </row>
    <row r="51" spans="1:25" ht="24" customHeight="1" x14ac:dyDescent="0.25">
      <c r="A51" s="22">
        <v>49</v>
      </c>
      <c r="B51" s="45" t="s">
        <v>142</v>
      </c>
      <c r="C51" s="45" t="s">
        <v>143</v>
      </c>
      <c r="D51" s="45" t="s">
        <v>127</v>
      </c>
      <c r="E51" s="45">
        <v>78</v>
      </c>
      <c r="F51" s="44"/>
      <c r="G51" s="44"/>
      <c r="H51" s="44"/>
      <c r="I51" s="44"/>
      <c r="J51" s="44"/>
      <c r="K51" s="44"/>
      <c r="L51" s="44"/>
      <c r="M51" s="44"/>
      <c r="N51" s="44"/>
      <c r="O51" s="44"/>
      <c r="P51" s="44"/>
      <c r="Q51" s="44"/>
      <c r="R51" s="44"/>
      <c r="S51" s="44"/>
      <c r="T51" s="44"/>
      <c r="U51" s="44"/>
      <c r="V51" s="44"/>
      <c r="W51" s="44"/>
      <c r="X51" s="44"/>
      <c r="Y51" s="44"/>
    </row>
    <row r="52" spans="1:25" x14ac:dyDescent="0.25">
      <c r="A52" s="43">
        <v>50</v>
      </c>
      <c r="B52" s="45" t="s">
        <v>142</v>
      </c>
      <c r="C52" s="45" t="s">
        <v>143</v>
      </c>
      <c r="D52" s="45" t="s">
        <v>93</v>
      </c>
      <c r="E52" s="45">
        <v>103</v>
      </c>
      <c r="F52" s="44"/>
      <c r="G52" s="44"/>
      <c r="H52" s="44"/>
      <c r="I52" s="44"/>
      <c r="J52" s="44"/>
      <c r="K52" s="44"/>
      <c r="L52" s="44"/>
      <c r="M52" s="44"/>
      <c r="N52" s="44"/>
      <c r="O52" s="44"/>
      <c r="P52" s="44"/>
      <c r="Q52" s="44"/>
      <c r="R52" s="44"/>
      <c r="S52" s="44"/>
      <c r="T52" s="44"/>
      <c r="U52" s="44"/>
      <c r="V52" s="44"/>
      <c r="W52" s="44"/>
      <c r="X52" s="44"/>
      <c r="Y52" s="44"/>
    </row>
    <row r="53" spans="1:25" x14ac:dyDescent="0.25">
      <c r="A53" s="22">
        <v>51</v>
      </c>
      <c r="B53" s="45" t="s">
        <v>144</v>
      </c>
      <c r="C53" s="45" t="s">
        <v>62</v>
      </c>
      <c r="D53" s="45" t="s">
        <v>65</v>
      </c>
      <c r="E53" s="45">
        <v>250</v>
      </c>
      <c r="F53" s="44"/>
      <c r="G53" s="44"/>
      <c r="H53" s="44"/>
      <c r="I53" s="44"/>
      <c r="J53" s="44"/>
      <c r="K53" s="44"/>
      <c r="L53" s="44"/>
      <c r="M53" s="44"/>
      <c r="N53" s="44"/>
      <c r="O53" s="44"/>
      <c r="P53" s="44"/>
      <c r="Q53" s="44"/>
      <c r="R53" s="44"/>
      <c r="S53" s="44"/>
      <c r="T53" s="44"/>
      <c r="U53" s="44"/>
      <c r="V53" s="44"/>
      <c r="W53" s="44"/>
      <c r="X53" s="44"/>
      <c r="Y53" s="44"/>
    </row>
    <row r="54" spans="1:25" x14ac:dyDescent="0.25">
      <c r="A54" s="43">
        <v>52</v>
      </c>
      <c r="B54" s="45" t="s">
        <v>145</v>
      </c>
      <c r="C54" s="45" t="s">
        <v>143</v>
      </c>
      <c r="D54" s="45" t="s">
        <v>92</v>
      </c>
      <c r="E54" s="45">
        <v>309</v>
      </c>
      <c r="F54" s="44"/>
      <c r="G54" s="44"/>
      <c r="H54" s="44"/>
      <c r="I54" s="44"/>
      <c r="J54" s="44"/>
      <c r="K54" s="44"/>
      <c r="L54" s="44"/>
      <c r="M54" s="44"/>
      <c r="N54" s="44"/>
      <c r="O54" s="44"/>
      <c r="P54" s="44"/>
      <c r="Q54" s="44"/>
      <c r="R54" s="44"/>
      <c r="S54" s="44"/>
      <c r="T54" s="44"/>
      <c r="U54" s="44"/>
      <c r="V54" s="44"/>
      <c r="W54" s="44"/>
      <c r="X54" s="44"/>
      <c r="Y54" s="44"/>
    </row>
    <row r="55" spans="1:25" x14ac:dyDescent="0.25">
      <c r="A55" s="22">
        <v>53</v>
      </c>
      <c r="B55" s="45" t="s">
        <v>145</v>
      </c>
      <c r="C55" s="45" t="s">
        <v>143</v>
      </c>
      <c r="D55" s="45" t="s">
        <v>138</v>
      </c>
      <c r="E55" s="45">
        <v>175</v>
      </c>
      <c r="F55" s="44"/>
      <c r="G55" s="44"/>
      <c r="H55" s="44"/>
      <c r="I55" s="44"/>
      <c r="J55" s="44"/>
      <c r="K55" s="44"/>
      <c r="L55" s="44"/>
      <c r="M55" s="44"/>
      <c r="N55" s="44"/>
      <c r="O55" s="44"/>
      <c r="P55" s="44"/>
      <c r="Q55" s="44"/>
      <c r="R55" s="44"/>
      <c r="S55" s="44"/>
      <c r="T55" s="44"/>
      <c r="U55" s="44"/>
      <c r="V55" s="44"/>
      <c r="W55" s="44"/>
      <c r="X55" s="44"/>
      <c r="Y55" s="44"/>
    </row>
    <row r="56" spans="1:25" x14ac:dyDescent="0.25">
      <c r="A56" s="43">
        <v>54</v>
      </c>
      <c r="B56" s="45" t="s">
        <v>146</v>
      </c>
      <c r="C56" s="45" t="s">
        <v>143</v>
      </c>
      <c r="D56" s="45" t="s">
        <v>108</v>
      </c>
      <c r="E56" s="45">
        <v>6327</v>
      </c>
      <c r="F56" s="44"/>
      <c r="G56" s="44"/>
      <c r="H56" s="44"/>
      <c r="I56" s="44"/>
      <c r="J56" s="44"/>
      <c r="K56" s="44"/>
      <c r="L56" s="44"/>
      <c r="M56" s="44"/>
      <c r="N56" s="44"/>
      <c r="O56" s="44"/>
      <c r="P56" s="44"/>
      <c r="Q56" s="44"/>
      <c r="R56" s="44"/>
      <c r="S56" s="44"/>
      <c r="T56" s="44"/>
      <c r="U56" s="44"/>
      <c r="V56" s="44"/>
      <c r="W56" s="44"/>
      <c r="X56" s="44"/>
      <c r="Y56" s="44"/>
    </row>
    <row r="57" spans="1:25" x14ac:dyDescent="0.25">
      <c r="A57" s="22">
        <v>55</v>
      </c>
      <c r="B57" s="45" t="s">
        <v>147</v>
      </c>
      <c r="C57" s="45" t="s">
        <v>62</v>
      </c>
      <c r="D57" s="45" t="s">
        <v>65</v>
      </c>
      <c r="E57" s="45">
        <v>4330</v>
      </c>
      <c r="F57" s="44"/>
      <c r="G57" s="44"/>
      <c r="H57" s="44"/>
      <c r="I57" s="44"/>
      <c r="J57" s="44"/>
      <c r="K57" s="44"/>
      <c r="L57" s="44"/>
      <c r="M57" s="44"/>
      <c r="N57" s="44"/>
      <c r="O57" s="44"/>
      <c r="P57" s="44"/>
      <c r="Q57" s="44"/>
      <c r="R57" s="44"/>
      <c r="S57" s="44"/>
      <c r="T57" s="44"/>
      <c r="U57" s="44"/>
      <c r="V57" s="44"/>
      <c r="W57" s="44"/>
      <c r="X57" s="44"/>
      <c r="Y57" s="44"/>
    </row>
    <row r="58" spans="1:25" x14ac:dyDescent="0.25">
      <c r="A58" s="43">
        <v>56</v>
      </c>
      <c r="B58" s="45" t="s">
        <v>116</v>
      </c>
      <c r="C58" s="45" t="s">
        <v>148</v>
      </c>
      <c r="D58" s="45" t="s">
        <v>149</v>
      </c>
      <c r="E58" s="45">
        <v>1302</v>
      </c>
      <c r="F58" s="44"/>
      <c r="G58" s="44"/>
      <c r="H58" s="44"/>
      <c r="I58" s="44"/>
      <c r="J58" s="44"/>
      <c r="K58" s="44"/>
      <c r="L58" s="44"/>
      <c r="M58" s="44"/>
      <c r="N58" s="44"/>
      <c r="O58" s="44"/>
      <c r="P58" s="44"/>
      <c r="Q58" s="44"/>
      <c r="R58" s="44"/>
      <c r="S58" s="44"/>
      <c r="T58" s="44"/>
      <c r="U58" s="44"/>
      <c r="V58" s="44"/>
      <c r="W58" s="44"/>
      <c r="X58" s="44"/>
      <c r="Y58" s="44"/>
    </row>
  </sheetData>
  <mergeCells count="1">
    <mergeCell ref="A1:J1"/>
  </mergeCells>
  <pageMargins left="0.7" right="0.7" top="0.75" bottom="0.75" header="0.3" footer="0.3"/>
  <pageSetup paperSize="8"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3"/>
  <sheetViews>
    <sheetView tabSelected="1" zoomScale="85" zoomScaleNormal="85" workbookViewId="0">
      <selection activeCell="T15" sqref="T15"/>
    </sheetView>
  </sheetViews>
  <sheetFormatPr defaultColWidth="8.85546875" defaultRowHeight="12.75" x14ac:dyDescent="0.2"/>
  <cols>
    <col min="1" max="1" width="4.7109375" style="5" customWidth="1"/>
    <col min="2" max="2" width="20.140625" style="5" customWidth="1"/>
    <col min="3" max="3" width="14.7109375" style="5" customWidth="1"/>
    <col min="4" max="4" width="27.28515625" style="5" customWidth="1"/>
    <col min="5" max="5" width="11.85546875" style="5" customWidth="1"/>
    <col min="6" max="9" width="12.85546875" style="5" customWidth="1"/>
    <col min="10" max="10" width="16.140625" style="5" customWidth="1"/>
    <col min="11" max="11" width="20.140625" style="5" hidden="1" customWidth="1"/>
    <col min="12" max="12" width="20.7109375" style="5" bestFit="1" customWidth="1"/>
    <col min="13" max="13" width="5" style="5" customWidth="1"/>
    <col min="14" max="16384" width="8.85546875" style="5"/>
  </cols>
  <sheetData>
    <row r="1" spans="1:11" x14ac:dyDescent="0.2">
      <c r="B1" s="36" t="s">
        <v>28</v>
      </c>
      <c r="C1" s="36"/>
      <c r="D1" s="36"/>
      <c r="E1" s="36"/>
      <c r="F1" s="36"/>
      <c r="G1" s="36"/>
      <c r="H1" s="36"/>
      <c r="I1" s="36"/>
      <c r="J1" s="36"/>
    </row>
    <row r="2" spans="1:11" x14ac:dyDescent="0.2">
      <c r="B2" s="38" t="s">
        <v>27</v>
      </c>
      <c r="C2" s="39"/>
      <c r="D2" s="39"/>
      <c r="E2" s="39"/>
      <c r="F2" s="39"/>
      <c r="G2" s="39"/>
      <c r="H2" s="39"/>
      <c r="I2" s="39"/>
      <c r="J2" s="39"/>
    </row>
    <row r="3" spans="1:11" x14ac:dyDescent="0.2">
      <c r="B3" s="11"/>
      <c r="C3" s="10"/>
      <c r="D3" s="10"/>
      <c r="E3" s="10"/>
      <c r="F3" s="10"/>
      <c r="G3" s="10"/>
      <c r="H3" s="10"/>
      <c r="I3" s="14"/>
      <c r="J3" s="10"/>
    </row>
    <row r="5" spans="1:11" s="7" customFormat="1" x14ac:dyDescent="0.2">
      <c r="A5" s="9">
        <v>1</v>
      </c>
      <c r="B5" s="35" t="s">
        <v>26</v>
      </c>
      <c r="C5" s="35"/>
      <c r="D5" s="35"/>
      <c r="E5" s="35"/>
      <c r="F5" s="35"/>
      <c r="G5" s="35"/>
      <c r="H5" s="35"/>
      <c r="I5" s="35"/>
      <c r="J5" s="35"/>
    </row>
    <row r="6" spans="1:11" s="7" customFormat="1" ht="27.75" customHeight="1" x14ac:dyDescent="0.2">
      <c r="A6" s="9">
        <v>2</v>
      </c>
      <c r="B6" s="40" t="s">
        <v>51</v>
      </c>
      <c r="C6" s="40"/>
      <c r="D6" s="40"/>
      <c r="E6" s="40"/>
      <c r="F6" s="40"/>
      <c r="G6" s="40"/>
      <c r="H6" s="40"/>
      <c r="I6" s="40"/>
      <c r="J6" s="40"/>
    </row>
    <row r="7" spans="1:11" s="7" customFormat="1" x14ac:dyDescent="0.2">
      <c r="A7" s="9">
        <v>3</v>
      </c>
      <c r="B7" s="35" t="s">
        <v>25</v>
      </c>
      <c r="C7" s="35"/>
      <c r="D7" s="35"/>
      <c r="E7" s="35"/>
      <c r="F7" s="35"/>
      <c r="G7" s="35"/>
      <c r="H7" s="35"/>
      <c r="I7" s="35"/>
      <c r="J7" s="35"/>
    </row>
    <row r="8" spans="1:11" s="7" customFormat="1" ht="24.75" customHeight="1" x14ac:dyDescent="0.2">
      <c r="A8" s="9">
        <v>4</v>
      </c>
      <c r="B8" s="35" t="s">
        <v>24</v>
      </c>
      <c r="C8" s="35"/>
      <c r="D8" s="35"/>
      <c r="E8" s="35"/>
      <c r="F8" s="35"/>
      <c r="G8" s="35"/>
      <c r="H8" s="35"/>
      <c r="I8" s="35"/>
      <c r="J8" s="35"/>
    </row>
    <row r="9" spans="1:11" s="7" customFormat="1" x14ac:dyDescent="0.2">
      <c r="A9" s="9">
        <v>5</v>
      </c>
      <c r="B9" s="35" t="s">
        <v>23</v>
      </c>
      <c r="C9" s="35"/>
      <c r="D9" s="35"/>
      <c r="E9" s="35"/>
      <c r="F9" s="35"/>
      <c r="G9" s="35"/>
      <c r="H9" s="35"/>
      <c r="I9" s="35"/>
      <c r="J9" s="35"/>
    </row>
    <row r="10" spans="1:11" s="7" customFormat="1" x14ac:dyDescent="0.2">
      <c r="A10" s="8">
        <v>6</v>
      </c>
      <c r="B10" s="37" t="s">
        <v>31</v>
      </c>
      <c r="C10" s="37"/>
      <c r="D10" s="37"/>
      <c r="E10" s="37"/>
      <c r="F10" s="37"/>
      <c r="G10" s="37"/>
      <c r="H10" s="37"/>
      <c r="I10" s="37"/>
      <c r="J10" s="37"/>
    </row>
    <row r="11" spans="1:11" s="7" customFormat="1" ht="24.75" customHeight="1" x14ac:dyDescent="0.2">
      <c r="A11" s="8">
        <v>7</v>
      </c>
      <c r="B11" s="41" t="s">
        <v>22</v>
      </c>
      <c r="C11" s="41"/>
      <c r="D11" s="41"/>
      <c r="E11" s="41"/>
      <c r="F11" s="41"/>
      <c r="G11" s="41"/>
      <c r="H11" s="41"/>
      <c r="I11" s="41"/>
      <c r="J11" s="41"/>
    </row>
    <row r="12" spans="1:11" s="7" customFormat="1" x14ac:dyDescent="0.2">
      <c r="A12" s="8">
        <v>8</v>
      </c>
      <c r="B12" s="42" t="s">
        <v>30</v>
      </c>
      <c r="C12" s="42"/>
      <c r="D12" s="42"/>
      <c r="E12" s="42"/>
      <c r="F12" s="42"/>
      <c r="G12" s="42"/>
      <c r="H12" s="42"/>
      <c r="I12" s="42"/>
      <c r="J12" s="42"/>
    </row>
    <row r="13" spans="1:11" ht="120.75" customHeight="1" x14ac:dyDescent="0.2">
      <c r="A13" s="32" t="s">
        <v>21</v>
      </c>
      <c r="B13" s="32" t="s">
        <v>20</v>
      </c>
      <c r="C13" s="32" t="s">
        <v>2</v>
      </c>
      <c r="D13" s="32" t="s">
        <v>3</v>
      </c>
      <c r="E13" s="6" t="s">
        <v>38</v>
      </c>
      <c r="F13" s="15" t="s">
        <v>39</v>
      </c>
      <c r="G13" s="15" t="s">
        <v>52</v>
      </c>
      <c r="H13" s="6" t="s">
        <v>40</v>
      </c>
      <c r="I13" s="6" t="s">
        <v>41</v>
      </c>
      <c r="J13" s="6" t="s">
        <v>42</v>
      </c>
    </row>
    <row r="14" spans="1:11" ht="15" x14ac:dyDescent="0.2">
      <c r="A14" s="33"/>
      <c r="B14" s="33"/>
      <c r="C14" s="33"/>
      <c r="D14" s="33"/>
      <c r="E14" s="6" t="s">
        <v>32</v>
      </c>
      <c r="F14" s="15" t="s">
        <v>33</v>
      </c>
      <c r="G14" s="15" t="s">
        <v>34</v>
      </c>
      <c r="H14" s="6" t="s">
        <v>35</v>
      </c>
      <c r="I14" s="6" t="s">
        <v>36</v>
      </c>
      <c r="J14" s="6" t="s">
        <v>37</v>
      </c>
    </row>
    <row r="15" spans="1:11" ht="45" x14ac:dyDescent="0.2">
      <c r="A15" s="4">
        <v>1</v>
      </c>
      <c r="B15" s="45" t="s">
        <v>63</v>
      </c>
      <c r="C15" s="45" t="s">
        <v>64</v>
      </c>
      <c r="D15" s="45" t="s">
        <v>65</v>
      </c>
      <c r="E15" s="45">
        <v>795</v>
      </c>
      <c r="F15" s="12"/>
      <c r="G15" s="12"/>
      <c r="H15" s="12"/>
      <c r="I15" s="12">
        <f t="shared" ref="I15" si="0">F15+G15+H15</f>
        <v>0</v>
      </c>
      <c r="J15" s="24">
        <f t="shared" ref="J15" si="1">E15*I15</f>
        <v>0</v>
      </c>
      <c r="K15" s="5" t="s">
        <v>56</v>
      </c>
    </row>
    <row r="16" spans="1:11" ht="45" x14ac:dyDescent="0.2">
      <c r="A16" s="4">
        <v>2</v>
      </c>
      <c r="B16" s="45" t="s">
        <v>66</v>
      </c>
      <c r="C16" s="45" t="s">
        <v>67</v>
      </c>
      <c r="D16" s="45" t="s">
        <v>65</v>
      </c>
      <c r="E16" s="45">
        <v>35603</v>
      </c>
      <c r="F16" s="12"/>
      <c r="G16" s="12"/>
      <c r="H16" s="12"/>
      <c r="I16" s="12">
        <f t="shared" ref="I16" si="2">F16+G16+H16</f>
        <v>0</v>
      </c>
      <c r="J16" s="24">
        <f t="shared" ref="J16" si="3">E16*I16</f>
        <v>0</v>
      </c>
      <c r="K16" s="5" t="s">
        <v>56</v>
      </c>
    </row>
    <row r="17" spans="1:11" ht="30" x14ac:dyDescent="0.2">
      <c r="A17" s="4">
        <v>3</v>
      </c>
      <c r="B17" s="45" t="s">
        <v>68</v>
      </c>
      <c r="C17" s="45" t="s">
        <v>69</v>
      </c>
      <c r="D17" s="45" t="s">
        <v>70</v>
      </c>
      <c r="E17" s="45">
        <v>149</v>
      </c>
      <c r="F17" s="12"/>
      <c r="G17" s="12"/>
      <c r="H17" s="12"/>
      <c r="I17" s="12">
        <f t="shared" ref="I17" si="4">F17+G17+H17</f>
        <v>0</v>
      </c>
      <c r="J17" s="24">
        <f t="shared" ref="J17" si="5">E17*I17</f>
        <v>0</v>
      </c>
      <c r="K17" s="5" t="s">
        <v>56</v>
      </c>
    </row>
    <row r="18" spans="1:11" ht="45" x14ac:dyDescent="0.2">
      <c r="A18" s="4">
        <v>4</v>
      </c>
      <c r="B18" s="45" t="s">
        <v>68</v>
      </c>
      <c r="C18" s="45" t="s">
        <v>64</v>
      </c>
      <c r="D18" s="45" t="s">
        <v>65</v>
      </c>
      <c r="E18" s="45">
        <v>334</v>
      </c>
      <c r="F18" s="12"/>
      <c r="G18" s="12"/>
      <c r="H18" s="12"/>
      <c r="I18" s="12">
        <f>F18+G18+H18</f>
        <v>0</v>
      </c>
      <c r="J18" s="24">
        <f>E18*I18</f>
        <v>0</v>
      </c>
      <c r="K18" s="5" t="s">
        <v>57</v>
      </c>
    </row>
    <row r="19" spans="1:11" ht="45" x14ac:dyDescent="0.2">
      <c r="A19" s="4">
        <v>5</v>
      </c>
      <c r="B19" s="45" t="s">
        <v>71</v>
      </c>
      <c r="C19" s="45" t="s">
        <v>64</v>
      </c>
      <c r="D19" s="45" t="s">
        <v>72</v>
      </c>
      <c r="E19" s="45">
        <v>11289</v>
      </c>
      <c r="F19" s="12"/>
      <c r="G19" s="12"/>
      <c r="H19" s="12"/>
      <c r="I19" s="12">
        <f t="shared" ref="I19:I70" si="6">F19+G19+H19</f>
        <v>0</v>
      </c>
      <c r="J19" s="24">
        <f t="shared" ref="J19:J70" si="7">E19*I19</f>
        <v>0</v>
      </c>
      <c r="K19" s="5" t="s">
        <v>57</v>
      </c>
    </row>
    <row r="20" spans="1:11" ht="45" x14ac:dyDescent="0.2">
      <c r="A20" s="4">
        <v>6</v>
      </c>
      <c r="B20" s="45" t="s">
        <v>73</v>
      </c>
      <c r="C20" s="45" t="s">
        <v>64</v>
      </c>
      <c r="D20" s="45" t="s">
        <v>74</v>
      </c>
      <c r="E20" s="45">
        <v>1594</v>
      </c>
      <c r="F20" s="12"/>
      <c r="G20" s="12"/>
      <c r="H20" s="12"/>
      <c r="I20" s="12">
        <f t="shared" si="6"/>
        <v>0</v>
      </c>
      <c r="J20" s="24">
        <f t="shared" si="7"/>
        <v>0</v>
      </c>
      <c r="K20" s="5" t="s">
        <v>57</v>
      </c>
    </row>
    <row r="21" spans="1:11" ht="45" x14ac:dyDescent="0.2">
      <c r="A21" s="4">
        <v>7</v>
      </c>
      <c r="B21" s="45" t="s">
        <v>75</v>
      </c>
      <c r="C21" s="45" t="s">
        <v>64</v>
      </c>
      <c r="D21" s="45" t="s">
        <v>65</v>
      </c>
      <c r="E21" s="45">
        <v>140</v>
      </c>
      <c r="F21" s="12"/>
      <c r="G21" s="12"/>
      <c r="H21" s="12"/>
      <c r="I21" s="12">
        <f t="shared" si="6"/>
        <v>0</v>
      </c>
      <c r="J21" s="24">
        <f t="shared" si="7"/>
        <v>0</v>
      </c>
      <c r="K21" s="5" t="s">
        <v>57</v>
      </c>
    </row>
    <row r="22" spans="1:11" ht="45" x14ac:dyDescent="0.2">
      <c r="A22" s="4">
        <v>8</v>
      </c>
      <c r="B22" s="45" t="s">
        <v>76</v>
      </c>
      <c r="C22" s="45" t="s">
        <v>64</v>
      </c>
      <c r="D22" s="45" t="s">
        <v>77</v>
      </c>
      <c r="E22" s="45">
        <v>2398</v>
      </c>
      <c r="F22" s="12"/>
      <c r="G22" s="12"/>
      <c r="H22" s="12"/>
      <c r="I22" s="12">
        <f t="shared" si="6"/>
        <v>0</v>
      </c>
      <c r="J22" s="24">
        <f t="shared" si="7"/>
        <v>0</v>
      </c>
      <c r="K22" s="5" t="s">
        <v>57</v>
      </c>
    </row>
    <row r="23" spans="1:11" ht="45" x14ac:dyDescent="0.2">
      <c r="A23" s="4">
        <v>9</v>
      </c>
      <c r="B23" s="45" t="s">
        <v>78</v>
      </c>
      <c r="C23" s="45" t="s">
        <v>64</v>
      </c>
      <c r="D23" s="45" t="s">
        <v>79</v>
      </c>
      <c r="E23" s="45">
        <v>341</v>
      </c>
      <c r="F23" s="12"/>
      <c r="G23" s="12"/>
      <c r="H23" s="12"/>
      <c r="I23" s="12">
        <f t="shared" si="6"/>
        <v>0</v>
      </c>
      <c r="J23" s="24">
        <f t="shared" si="7"/>
        <v>0</v>
      </c>
    </row>
    <row r="24" spans="1:11" ht="45" x14ac:dyDescent="0.2">
      <c r="A24" s="4">
        <v>10</v>
      </c>
      <c r="B24" s="45" t="s">
        <v>80</v>
      </c>
      <c r="C24" s="45" t="s">
        <v>81</v>
      </c>
      <c r="D24" s="45" t="s">
        <v>82</v>
      </c>
      <c r="E24" s="45">
        <v>3316</v>
      </c>
      <c r="F24" s="12"/>
      <c r="G24" s="12"/>
      <c r="H24" s="12"/>
      <c r="I24" s="12">
        <f t="shared" si="6"/>
        <v>0</v>
      </c>
      <c r="J24" s="24">
        <f t="shared" si="7"/>
        <v>0</v>
      </c>
    </row>
    <row r="25" spans="1:11" ht="45" x14ac:dyDescent="0.2">
      <c r="A25" s="4">
        <v>11</v>
      </c>
      <c r="B25" s="45" t="s">
        <v>83</v>
      </c>
      <c r="C25" s="45" t="s">
        <v>64</v>
      </c>
      <c r="D25" s="45" t="s">
        <v>84</v>
      </c>
      <c r="E25" s="45">
        <v>119</v>
      </c>
      <c r="F25" s="12"/>
      <c r="G25" s="12"/>
      <c r="H25" s="12"/>
      <c r="I25" s="12">
        <f t="shared" si="6"/>
        <v>0</v>
      </c>
      <c r="J25" s="24">
        <f t="shared" si="7"/>
        <v>0</v>
      </c>
    </row>
    <row r="26" spans="1:11" ht="45" x14ac:dyDescent="0.2">
      <c r="A26" s="4">
        <v>12</v>
      </c>
      <c r="B26" s="45" t="s">
        <v>83</v>
      </c>
      <c r="C26" s="45" t="s">
        <v>64</v>
      </c>
      <c r="D26" s="45" t="s">
        <v>85</v>
      </c>
      <c r="E26" s="45">
        <v>239</v>
      </c>
      <c r="F26" s="12"/>
      <c r="G26" s="12"/>
      <c r="H26" s="12"/>
      <c r="I26" s="12">
        <f t="shared" si="6"/>
        <v>0</v>
      </c>
      <c r="J26" s="24">
        <f t="shared" si="7"/>
        <v>0</v>
      </c>
    </row>
    <row r="27" spans="1:11" ht="45" x14ac:dyDescent="0.2">
      <c r="A27" s="4">
        <v>13</v>
      </c>
      <c r="B27" s="45" t="s">
        <v>86</v>
      </c>
      <c r="C27" s="45" t="s">
        <v>64</v>
      </c>
      <c r="D27" s="45" t="s">
        <v>87</v>
      </c>
      <c r="E27" s="45">
        <v>210</v>
      </c>
      <c r="F27" s="12"/>
      <c r="G27" s="12"/>
      <c r="H27" s="12"/>
      <c r="I27" s="12">
        <f t="shared" si="6"/>
        <v>0</v>
      </c>
      <c r="J27" s="24">
        <f t="shared" si="7"/>
        <v>0</v>
      </c>
    </row>
    <row r="28" spans="1:11" ht="45" x14ac:dyDescent="0.2">
      <c r="A28" s="4">
        <v>14</v>
      </c>
      <c r="B28" s="45" t="s">
        <v>88</v>
      </c>
      <c r="C28" s="45" t="s">
        <v>67</v>
      </c>
      <c r="D28" s="45" t="s">
        <v>89</v>
      </c>
      <c r="E28" s="45">
        <v>6535</v>
      </c>
      <c r="F28" s="12"/>
      <c r="G28" s="12"/>
      <c r="H28" s="12"/>
      <c r="I28" s="12">
        <f t="shared" si="6"/>
        <v>0</v>
      </c>
      <c r="J28" s="24">
        <f t="shared" si="7"/>
        <v>0</v>
      </c>
    </row>
    <row r="29" spans="1:11" ht="45" x14ac:dyDescent="0.2">
      <c r="A29" s="4">
        <v>15</v>
      </c>
      <c r="B29" s="45" t="s">
        <v>80</v>
      </c>
      <c r="C29" s="45" t="s">
        <v>81</v>
      </c>
      <c r="D29" s="45" t="s">
        <v>90</v>
      </c>
      <c r="E29" s="45">
        <v>2545</v>
      </c>
      <c r="F29" s="12"/>
      <c r="G29" s="12"/>
      <c r="H29" s="12"/>
      <c r="I29" s="12">
        <f t="shared" si="6"/>
        <v>0</v>
      </c>
      <c r="J29" s="24">
        <f t="shared" si="7"/>
        <v>0</v>
      </c>
    </row>
    <row r="30" spans="1:11" ht="45" x14ac:dyDescent="0.2">
      <c r="A30" s="4">
        <v>16</v>
      </c>
      <c r="B30" s="45" t="s">
        <v>91</v>
      </c>
      <c r="C30" s="45" t="s">
        <v>67</v>
      </c>
      <c r="D30" s="45" t="s">
        <v>92</v>
      </c>
      <c r="E30" s="45">
        <v>1632</v>
      </c>
      <c r="F30" s="12"/>
      <c r="G30" s="12"/>
      <c r="H30" s="12"/>
      <c r="I30" s="12">
        <f t="shared" si="6"/>
        <v>0</v>
      </c>
      <c r="J30" s="24">
        <f t="shared" si="7"/>
        <v>0</v>
      </c>
    </row>
    <row r="31" spans="1:11" ht="45" x14ac:dyDescent="0.2">
      <c r="A31" s="4">
        <v>17</v>
      </c>
      <c r="B31" s="45" t="s">
        <v>91</v>
      </c>
      <c r="C31" s="45" t="s">
        <v>67</v>
      </c>
      <c r="D31" s="45" t="s">
        <v>93</v>
      </c>
      <c r="E31" s="45">
        <v>1452</v>
      </c>
      <c r="F31" s="12"/>
      <c r="G31" s="12"/>
      <c r="H31" s="12"/>
      <c r="I31" s="12">
        <f t="shared" si="6"/>
        <v>0</v>
      </c>
      <c r="J31" s="24">
        <f t="shared" si="7"/>
        <v>0</v>
      </c>
    </row>
    <row r="32" spans="1:11" ht="45" x14ac:dyDescent="0.2">
      <c r="A32" s="4">
        <v>18</v>
      </c>
      <c r="B32" s="45" t="s">
        <v>94</v>
      </c>
      <c r="C32" s="45" t="s">
        <v>64</v>
      </c>
      <c r="D32" s="45" t="s">
        <v>95</v>
      </c>
      <c r="E32" s="45">
        <v>100</v>
      </c>
      <c r="F32" s="12"/>
      <c r="G32" s="12"/>
      <c r="H32" s="12"/>
      <c r="I32" s="12">
        <f t="shared" si="6"/>
        <v>0</v>
      </c>
      <c r="J32" s="24">
        <f t="shared" si="7"/>
        <v>0</v>
      </c>
    </row>
    <row r="33" spans="1:10" ht="45" x14ac:dyDescent="0.2">
      <c r="A33" s="4">
        <v>19</v>
      </c>
      <c r="B33" s="45" t="s">
        <v>96</v>
      </c>
      <c r="C33" s="45" t="s">
        <v>64</v>
      </c>
      <c r="D33" s="45" t="s">
        <v>97</v>
      </c>
      <c r="E33" s="45">
        <v>12025</v>
      </c>
      <c r="F33" s="12"/>
      <c r="G33" s="12"/>
      <c r="H33" s="12"/>
      <c r="I33" s="12">
        <f t="shared" si="6"/>
        <v>0</v>
      </c>
      <c r="J33" s="24">
        <f t="shared" si="7"/>
        <v>0</v>
      </c>
    </row>
    <row r="34" spans="1:10" ht="45" x14ac:dyDescent="0.2">
      <c r="A34" s="4">
        <v>20</v>
      </c>
      <c r="B34" s="45" t="s">
        <v>98</v>
      </c>
      <c r="C34" s="45" t="s">
        <v>64</v>
      </c>
      <c r="D34" s="45" t="s">
        <v>99</v>
      </c>
      <c r="E34" s="45">
        <v>891</v>
      </c>
      <c r="F34" s="12"/>
      <c r="G34" s="12"/>
      <c r="H34" s="12"/>
      <c r="I34" s="12">
        <f t="shared" si="6"/>
        <v>0</v>
      </c>
      <c r="J34" s="24">
        <f t="shared" si="7"/>
        <v>0</v>
      </c>
    </row>
    <row r="35" spans="1:10" ht="45" x14ac:dyDescent="0.2">
      <c r="A35" s="4">
        <v>21</v>
      </c>
      <c r="B35" s="45" t="s">
        <v>100</v>
      </c>
      <c r="C35" s="45" t="s">
        <v>64</v>
      </c>
      <c r="D35" s="45" t="s">
        <v>101</v>
      </c>
      <c r="E35" s="45">
        <v>300</v>
      </c>
      <c r="F35" s="12"/>
      <c r="G35" s="12"/>
      <c r="H35" s="12"/>
      <c r="I35" s="12">
        <f t="shared" si="6"/>
        <v>0</v>
      </c>
      <c r="J35" s="24">
        <f t="shared" si="7"/>
        <v>0</v>
      </c>
    </row>
    <row r="36" spans="1:10" ht="45" x14ac:dyDescent="0.2">
      <c r="A36" s="4">
        <v>22</v>
      </c>
      <c r="B36" s="45" t="s">
        <v>102</v>
      </c>
      <c r="C36" s="45" t="s">
        <v>64</v>
      </c>
      <c r="D36" s="45" t="s">
        <v>87</v>
      </c>
      <c r="E36" s="45">
        <v>37742</v>
      </c>
      <c r="F36" s="12"/>
      <c r="G36" s="12"/>
      <c r="H36" s="12"/>
      <c r="I36" s="12">
        <f t="shared" si="6"/>
        <v>0</v>
      </c>
      <c r="J36" s="24">
        <f t="shared" si="7"/>
        <v>0</v>
      </c>
    </row>
    <row r="37" spans="1:10" ht="45" x14ac:dyDescent="0.2">
      <c r="A37" s="4">
        <v>23</v>
      </c>
      <c r="B37" s="45" t="s">
        <v>103</v>
      </c>
      <c r="C37" s="45" t="s">
        <v>67</v>
      </c>
      <c r="D37" s="45" t="s">
        <v>104</v>
      </c>
      <c r="E37" s="45">
        <v>12441</v>
      </c>
      <c r="F37" s="12"/>
      <c r="G37" s="12"/>
      <c r="H37" s="12"/>
      <c r="I37" s="12">
        <f t="shared" si="6"/>
        <v>0</v>
      </c>
      <c r="J37" s="24">
        <f t="shared" si="7"/>
        <v>0</v>
      </c>
    </row>
    <row r="38" spans="1:10" ht="45" x14ac:dyDescent="0.2">
      <c r="A38" s="4">
        <v>24</v>
      </c>
      <c r="B38" s="45" t="s">
        <v>103</v>
      </c>
      <c r="C38" s="45" t="s">
        <v>64</v>
      </c>
      <c r="D38" s="45" t="s">
        <v>105</v>
      </c>
      <c r="E38" s="45">
        <v>1090</v>
      </c>
      <c r="F38" s="12"/>
      <c r="G38" s="12"/>
      <c r="H38" s="12"/>
      <c r="I38" s="12">
        <f t="shared" si="6"/>
        <v>0</v>
      </c>
      <c r="J38" s="24">
        <f t="shared" si="7"/>
        <v>0</v>
      </c>
    </row>
    <row r="39" spans="1:10" ht="45" x14ac:dyDescent="0.2">
      <c r="A39" s="4">
        <v>25</v>
      </c>
      <c r="B39" s="45" t="s">
        <v>103</v>
      </c>
      <c r="C39" s="45" t="s">
        <v>64</v>
      </c>
      <c r="D39" s="45" t="s">
        <v>106</v>
      </c>
      <c r="E39" s="45">
        <v>490</v>
      </c>
      <c r="F39" s="12"/>
      <c r="G39" s="12"/>
      <c r="H39" s="12"/>
      <c r="I39" s="12">
        <f t="shared" si="6"/>
        <v>0</v>
      </c>
      <c r="J39" s="24">
        <f t="shared" si="7"/>
        <v>0</v>
      </c>
    </row>
    <row r="40" spans="1:10" ht="45" x14ac:dyDescent="0.2">
      <c r="A40" s="4">
        <v>26</v>
      </c>
      <c r="B40" s="45" t="s">
        <v>107</v>
      </c>
      <c r="C40" s="45" t="s">
        <v>64</v>
      </c>
      <c r="D40" s="45" t="s">
        <v>108</v>
      </c>
      <c r="E40" s="45">
        <v>917</v>
      </c>
      <c r="F40" s="12"/>
      <c r="G40" s="12"/>
      <c r="H40" s="12"/>
      <c r="I40" s="12">
        <f t="shared" si="6"/>
        <v>0</v>
      </c>
      <c r="J40" s="24">
        <f t="shared" si="7"/>
        <v>0</v>
      </c>
    </row>
    <row r="41" spans="1:10" ht="45" x14ac:dyDescent="0.2">
      <c r="A41" s="4">
        <v>27</v>
      </c>
      <c r="B41" s="45" t="s">
        <v>109</v>
      </c>
      <c r="C41" s="45" t="s">
        <v>64</v>
      </c>
      <c r="D41" s="45" t="s">
        <v>108</v>
      </c>
      <c r="E41" s="45">
        <v>10042</v>
      </c>
      <c r="F41" s="12"/>
      <c r="G41" s="12"/>
      <c r="H41" s="12"/>
      <c r="I41" s="12">
        <f t="shared" si="6"/>
        <v>0</v>
      </c>
      <c r="J41" s="24">
        <f t="shared" si="7"/>
        <v>0</v>
      </c>
    </row>
    <row r="42" spans="1:10" ht="45" x14ac:dyDescent="0.2">
      <c r="A42" s="4">
        <v>28</v>
      </c>
      <c r="B42" s="45" t="s">
        <v>110</v>
      </c>
      <c r="C42" s="45" t="s">
        <v>64</v>
      </c>
      <c r="D42" s="45" t="s">
        <v>111</v>
      </c>
      <c r="E42" s="45">
        <v>43</v>
      </c>
      <c r="F42" s="12"/>
      <c r="G42" s="12"/>
      <c r="H42" s="12"/>
      <c r="I42" s="12">
        <f t="shared" si="6"/>
        <v>0</v>
      </c>
      <c r="J42" s="24">
        <f t="shared" si="7"/>
        <v>0</v>
      </c>
    </row>
    <row r="43" spans="1:10" ht="45" x14ac:dyDescent="0.2">
      <c r="A43" s="4">
        <v>29</v>
      </c>
      <c r="B43" s="45" t="s">
        <v>112</v>
      </c>
      <c r="C43" s="45" t="s">
        <v>67</v>
      </c>
      <c r="D43" s="45" t="s">
        <v>89</v>
      </c>
      <c r="E43" s="45">
        <v>222</v>
      </c>
      <c r="F43" s="12"/>
      <c r="G43" s="12"/>
      <c r="H43" s="12"/>
      <c r="I43" s="12">
        <f t="shared" si="6"/>
        <v>0</v>
      </c>
      <c r="J43" s="24">
        <f t="shared" si="7"/>
        <v>0</v>
      </c>
    </row>
    <row r="44" spans="1:10" ht="30" x14ac:dyDescent="0.2">
      <c r="A44" s="4">
        <v>30</v>
      </c>
      <c r="B44" s="45" t="s">
        <v>113</v>
      </c>
      <c r="C44" s="45" t="s">
        <v>114</v>
      </c>
      <c r="D44" s="45" t="s">
        <v>115</v>
      </c>
      <c r="E44" s="45">
        <v>17</v>
      </c>
      <c r="F44" s="12"/>
      <c r="G44" s="12"/>
      <c r="H44" s="12"/>
      <c r="I44" s="12">
        <f t="shared" si="6"/>
        <v>0</v>
      </c>
      <c r="J44" s="24">
        <f t="shared" si="7"/>
        <v>0</v>
      </c>
    </row>
    <row r="45" spans="1:10" ht="45" x14ac:dyDescent="0.2">
      <c r="A45" s="4">
        <v>31</v>
      </c>
      <c r="B45" s="45" t="s">
        <v>113</v>
      </c>
      <c r="C45" s="45" t="s">
        <v>67</v>
      </c>
      <c r="D45" s="45" t="s">
        <v>92</v>
      </c>
      <c r="E45" s="45">
        <v>694</v>
      </c>
      <c r="F45" s="12"/>
      <c r="G45" s="12"/>
      <c r="H45" s="12"/>
      <c r="I45" s="12">
        <f t="shared" si="6"/>
        <v>0</v>
      </c>
      <c r="J45" s="24">
        <f t="shared" si="7"/>
        <v>0</v>
      </c>
    </row>
    <row r="46" spans="1:10" ht="45" x14ac:dyDescent="0.2">
      <c r="A46" s="4">
        <v>32</v>
      </c>
      <c r="B46" s="45" t="s">
        <v>116</v>
      </c>
      <c r="C46" s="45" t="s">
        <v>67</v>
      </c>
      <c r="D46" s="45" t="s">
        <v>117</v>
      </c>
      <c r="E46" s="45">
        <v>9277</v>
      </c>
      <c r="F46" s="12"/>
      <c r="G46" s="12"/>
      <c r="H46" s="12"/>
      <c r="I46" s="12">
        <f t="shared" si="6"/>
        <v>0</v>
      </c>
      <c r="J46" s="24">
        <f t="shared" si="7"/>
        <v>0</v>
      </c>
    </row>
    <row r="47" spans="1:10" ht="45" x14ac:dyDescent="0.2">
      <c r="A47" s="4">
        <v>33</v>
      </c>
      <c r="B47" s="45" t="s">
        <v>118</v>
      </c>
      <c r="C47" s="45" t="s">
        <v>64</v>
      </c>
      <c r="D47" s="45" t="s">
        <v>119</v>
      </c>
      <c r="E47" s="45">
        <v>732</v>
      </c>
      <c r="F47" s="12"/>
      <c r="G47" s="12"/>
      <c r="H47" s="12"/>
      <c r="I47" s="12">
        <f t="shared" si="6"/>
        <v>0</v>
      </c>
      <c r="J47" s="24">
        <f t="shared" si="7"/>
        <v>0</v>
      </c>
    </row>
    <row r="48" spans="1:10" ht="45" x14ac:dyDescent="0.2">
      <c r="A48" s="4">
        <v>34</v>
      </c>
      <c r="B48" s="45" t="s">
        <v>120</v>
      </c>
      <c r="C48" s="45" t="s">
        <v>64</v>
      </c>
      <c r="D48" s="45" t="s">
        <v>89</v>
      </c>
      <c r="E48" s="45">
        <v>210</v>
      </c>
      <c r="F48" s="12"/>
      <c r="G48" s="12"/>
      <c r="H48" s="12"/>
      <c r="I48" s="12">
        <f t="shared" si="6"/>
        <v>0</v>
      </c>
      <c r="J48" s="24">
        <f t="shared" si="7"/>
        <v>0</v>
      </c>
    </row>
    <row r="49" spans="1:10" ht="60" x14ac:dyDescent="0.2">
      <c r="A49" s="4">
        <v>35</v>
      </c>
      <c r="B49" s="45" t="s">
        <v>121</v>
      </c>
      <c r="C49" s="45" t="s">
        <v>64</v>
      </c>
      <c r="D49" s="45" t="s">
        <v>122</v>
      </c>
      <c r="E49" s="45">
        <v>7937</v>
      </c>
      <c r="F49" s="12"/>
      <c r="G49" s="12"/>
      <c r="H49" s="12"/>
      <c r="I49" s="12">
        <f t="shared" si="6"/>
        <v>0</v>
      </c>
      <c r="J49" s="24">
        <f t="shared" si="7"/>
        <v>0</v>
      </c>
    </row>
    <row r="50" spans="1:10" ht="45" x14ac:dyDescent="0.2">
      <c r="A50" s="4">
        <v>36</v>
      </c>
      <c r="B50" s="45" t="s">
        <v>123</v>
      </c>
      <c r="C50" s="45" t="s">
        <v>64</v>
      </c>
      <c r="D50" s="45" t="s">
        <v>124</v>
      </c>
      <c r="E50" s="45">
        <v>8954</v>
      </c>
      <c r="F50" s="12"/>
      <c r="G50" s="12"/>
      <c r="H50" s="12"/>
      <c r="I50" s="12">
        <f t="shared" si="6"/>
        <v>0</v>
      </c>
      <c r="J50" s="24">
        <f t="shared" si="7"/>
        <v>0</v>
      </c>
    </row>
    <row r="51" spans="1:10" ht="45" x14ac:dyDescent="0.2">
      <c r="A51" s="4">
        <v>37</v>
      </c>
      <c r="B51" s="45" t="s">
        <v>125</v>
      </c>
      <c r="C51" s="45" t="s">
        <v>67</v>
      </c>
      <c r="D51" s="45" t="s">
        <v>92</v>
      </c>
      <c r="E51" s="45">
        <v>3363</v>
      </c>
      <c r="F51" s="12"/>
      <c r="G51" s="12"/>
      <c r="H51" s="12"/>
      <c r="I51" s="12">
        <f t="shared" si="6"/>
        <v>0</v>
      </c>
      <c r="J51" s="24">
        <f t="shared" si="7"/>
        <v>0</v>
      </c>
    </row>
    <row r="52" spans="1:10" ht="45" x14ac:dyDescent="0.2">
      <c r="A52" s="4">
        <v>38</v>
      </c>
      <c r="B52" s="45" t="s">
        <v>126</v>
      </c>
      <c r="C52" s="45" t="s">
        <v>67</v>
      </c>
      <c r="D52" s="45" t="s">
        <v>93</v>
      </c>
      <c r="E52" s="45">
        <v>209</v>
      </c>
      <c r="F52" s="12"/>
      <c r="G52" s="12"/>
      <c r="H52" s="12"/>
      <c r="I52" s="12">
        <f t="shared" si="6"/>
        <v>0</v>
      </c>
      <c r="J52" s="24">
        <f t="shared" si="7"/>
        <v>0</v>
      </c>
    </row>
    <row r="53" spans="1:10" ht="45" x14ac:dyDescent="0.2">
      <c r="A53" s="4">
        <v>39</v>
      </c>
      <c r="B53" s="45" t="s">
        <v>126</v>
      </c>
      <c r="C53" s="45" t="s">
        <v>67</v>
      </c>
      <c r="D53" s="45" t="s">
        <v>127</v>
      </c>
      <c r="E53" s="45">
        <v>634</v>
      </c>
      <c r="F53" s="12"/>
      <c r="G53" s="12"/>
      <c r="H53" s="12"/>
      <c r="I53" s="12">
        <f t="shared" si="6"/>
        <v>0</v>
      </c>
      <c r="J53" s="24">
        <f t="shared" si="7"/>
        <v>0</v>
      </c>
    </row>
    <row r="54" spans="1:10" ht="45" x14ac:dyDescent="0.2">
      <c r="A54" s="4">
        <v>40</v>
      </c>
      <c r="B54" s="45" t="s">
        <v>128</v>
      </c>
      <c r="C54" s="45" t="s">
        <v>64</v>
      </c>
      <c r="D54" s="45" t="s">
        <v>129</v>
      </c>
      <c r="E54" s="45">
        <v>1402</v>
      </c>
      <c r="F54" s="12"/>
      <c r="G54" s="12"/>
      <c r="H54" s="12"/>
      <c r="I54" s="12">
        <f t="shared" si="6"/>
        <v>0</v>
      </c>
      <c r="J54" s="24">
        <f t="shared" si="7"/>
        <v>0</v>
      </c>
    </row>
    <row r="55" spans="1:10" ht="45" x14ac:dyDescent="0.2">
      <c r="A55" s="4">
        <v>41</v>
      </c>
      <c r="B55" s="45" t="s">
        <v>130</v>
      </c>
      <c r="C55" s="45" t="s">
        <v>64</v>
      </c>
      <c r="D55" s="45" t="s">
        <v>131</v>
      </c>
      <c r="E55" s="45">
        <v>552</v>
      </c>
      <c r="F55" s="12"/>
      <c r="G55" s="12"/>
      <c r="H55" s="12"/>
      <c r="I55" s="12">
        <f t="shared" si="6"/>
        <v>0</v>
      </c>
      <c r="J55" s="24">
        <f t="shared" si="7"/>
        <v>0</v>
      </c>
    </row>
    <row r="56" spans="1:10" ht="45" x14ac:dyDescent="0.2">
      <c r="A56" s="4">
        <v>42</v>
      </c>
      <c r="B56" s="45" t="s">
        <v>132</v>
      </c>
      <c r="C56" s="45" t="s">
        <v>64</v>
      </c>
      <c r="D56" s="45" t="s">
        <v>133</v>
      </c>
      <c r="E56" s="45">
        <v>1695</v>
      </c>
      <c r="F56" s="12"/>
      <c r="G56" s="12"/>
      <c r="H56" s="12"/>
      <c r="I56" s="12">
        <f t="shared" si="6"/>
        <v>0</v>
      </c>
      <c r="J56" s="24">
        <f t="shared" si="7"/>
        <v>0</v>
      </c>
    </row>
    <row r="57" spans="1:10" ht="45" x14ac:dyDescent="0.2">
      <c r="A57" s="4">
        <v>43</v>
      </c>
      <c r="B57" s="45" t="s">
        <v>134</v>
      </c>
      <c r="C57" s="45" t="s">
        <v>64</v>
      </c>
      <c r="D57" s="45" t="s">
        <v>135</v>
      </c>
      <c r="E57" s="45">
        <v>534</v>
      </c>
      <c r="F57" s="12"/>
      <c r="G57" s="12"/>
      <c r="H57" s="12"/>
      <c r="I57" s="12">
        <f t="shared" si="6"/>
        <v>0</v>
      </c>
      <c r="J57" s="24">
        <f t="shared" si="7"/>
        <v>0</v>
      </c>
    </row>
    <row r="58" spans="1:10" ht="45" x14ac:dyDescent="0.2">
      <c r="A58" s="4">
        <v>44</v>
      </c>
      <c r="B58" s="45" t="s">
        <v>136</v>
      </c>
      <c r="C58" s="45" t="s">
        <v>64</v>
      </c>
      <c r="D58" s="45" t="s">
        <v>108</v>
      </c>
      <c r="E58" s="45">
        <v>1312</v>
      </c>
      <c r="F58" s="12"/>
      <c r="G58" s="12"/>
      <c r="H58" s="12"/>
      <c r="I58" s="12">
        <f t="shared" si="6"/>
        <v>0</v>
      </c>
      <c r="J58" s="24">
        <f t="shared" si="7"/>
        <v>0</v>
      </c>
    </row>
    <row r="59" spans="1:10" ht="45" x14ac:dyDescent="0.2">
      <c r="A59" s="4">
        <v>45</v>
      </c>
      <c r="B59" s="45" t="s">
        <v>137</v>
      </c>
      <c r="C59" s="45" t="s">
        <v>64</v>
      </c>
      <c r="D59" s="45" t="s">
        <v>138</v>
      </c>
      <c r="E59" s="45">
        <v>4173</v>
      </c>
      <c r="F59" s="12"/>
      <c r="G59" s="12"/>
      <c r="H59" s="12"/>
      <c r="I59" s="12">
        <f t="shared" si="6"/>
        <v>0</v>
      </c>
      <c r="J59" s="24">
        <f t="shared" si="7"/>
        <v>0</v>
      </c>
    </row>
    <row r="60" spans="1:10" ht="45" x14ac:dyDescent="0.2">
      <c r="A60" s="4">
        <v>46</v>
      </c>
      <c r="B60" s="45" t="s">
        <v>139</v>
      </c>
      <c r="C60" s="45" t="s">
        <v>64</v>
      </c>
      <c r="D60" s="45" t="s">
        <v>127</v>
      </c>
      <c r="E60" s="45">
        <v>281</v>
      </c>
      <c r="F60" s="12"/>
      <c r="G60" s="12"/>
      <c r="H60" s="12"/>
      <c r="I60" s="12">
        <f t="shared" si="6"/>
        <v>0</v>
      </c>
      <c r="J60" s="24">
        <f t="shared" si="7"/>
        <v>0</v>
      </c>
    </row>
    <row r="61" spans="1:10" ht="45" x14ac:dyDescent="0.2">
      <c r="A61" s="4">
        <v>47</v>
      </c>
      <c r="B61" s="45" t="s">
        <v>140</v>
      </c>
      <c r="C61" s="45" t="s">
        <v>64</v>
      </c>
      <c r="D61" s="45" t="s">
        <v>79</v>
      </c>
      <c r="E61" s="45">
        <v>818</v>
      </c>
      <c r="F61" s="12"/>
      <c r="G61" s="12"/>
      <c r="H61" s="12"/>
      <c r="I61" s="12">
        <f t="shared" si="6"/>
        <v>0</v>
      </c>
      <c r="J61" s="24">
        <f t="shared" si="7"/>
        <v>0</v>
      </c>
    </row>
    <row r="62" spans="1:10" ht="45" x14ac:dyDescent="0.2">
      <c r="A62" s="4">
        <v>48</v>
      </c>
      <c r="B62" s="45" t="s">
        <v>141</v>
      </c>
      <c r="C62" s="45" t="s">
        <v>64</v>
      </c>
      <c r="D62" s="45" t="s">
        <v>65</v>
      </c>
      <c r="E62" s="45">
        <v>4041</v>
      </c>
      <c r="F62" s="12"/>
      <c r="G62" s="12"/>
      <c r="H62" s="12"/>
      <c r="I62" s="12">
        <f t="shared" si="6"/>
        <v>0</v>
      </c>
      <c r="J62" s="24">
        <f t="shared" si="7"/>
        <v>0</v>
      </c>
    </row>
    <row r="63" spans="1:10" ht="30" x14ac:dyDescent="0.2">
      <c r="A63" s="4">
        <v>49</v>
      </c>
      <c r="B63" s="45" t="s">
        <v>142</v>
      </c>
      <c r="C63" s="45" t="s">
        <v>143</v>
      </c>
      <c r="D63" s="45" t="s">
        <v>127</v>
      </c>
      <c r="E63" s="45">
        <v>78</v>
      </c>
      <c r="F63" s="12"/>
      <c r="G63" s="12"/>
      <c r="H63" s="12"/>
      <c r="I63" s="12">
        <f t="shared" si="6"/>
        <v>0</v>
      </c>
      <c r="J63" s="24">
        <f t="shared" si="7"/>
        <v>0</v>
      </c>
    </row>
    <row r="64" spans="1:10" ht="30" x14ac:dyDescent="0.2">
      <c r="A64" s="4">
        <v>50</v>
      </c>
      <c r="B64" s="45" t="s">
        <v>142</v>
      </c>
      <c r="C64" s="45" t="s">
        <v>143</v>
      </c>
      <c r="D64" s="45" t="s">
        <v>93</v>
      </c>
      <c r="E64" s="45">
        <v>103</v>
      </c>
      <c r="F64" s="12"/>
      <c r="G64" s="12"/>
      <c r="H64" s="12"/>
      <c r="I64" s="12">
        <f t="shared" si="6"/>
        <v>0</v>
      </c>
      <c r="J64" s="24">
        <f t="shared" si="7"/>
        <v>0</v>
      </c>
    </row>
    <row r="65" spans="1:10" ht="30" x14ac:dyDescent="0.2">
      <c r="A65" s="4">
        <v>51</v>
      </c>
      <c r="B65" s="45" t="s">
        <v>144</v>
      </c>
      <c r="C65" s="45" t="s">
        <v>62</v>
      </c>
      <c r="D65" s="45" t="s">
        <v>65</v>
      </c>
      <c r="E65" s="45">
        <v>250</v>
      </c>
      <c r="F65" s="12"/>
      <c r="G65" s="12"/>
      <c r="H65" s="12"/>
      <c r="I65" s="12">
        <f t="shared" si="6"/>
        <v>0</v>
      </c>
      <c r="J65" s="24">
        <f t="shared" si="7"/>
        <v>0</v>
      </c>
    </row>
    <row r="66" spans="1:10" ht="30" x14ac:dyDescent="0.2">
      <c r="A66" s="4">
        <v>52</v>
      </c>
      <c r="B66" s="45" t="s">
        <v>145</v>
      </c>
      <c r="C66" s="45" t="s">
        <v>143</v>
      </c>
      <c r="D66" s="45" t="s">
        <v>92</v>
      </c>
      <c r="E66" s="45">
        <v>309</v>
      </c>
      <c r="F66" s="12"/>
      <c r="G66" s="12"/>
      <c r="H66" s="12"/>
      <c r="I66" s="12">
        <f t="shared" si="6"/>
        <v>0</v>
      </c>
      <c r="J66" s="24">
        <f t="shared" si="7"/>
        <v>0</v>
      </c>
    </row>
    <row r="67" spans="1:10" ht="30" x14ac:dyDescent="0.2">
      <c r="A67" s="4">
        <v>53</v>
      </c>
      <c r="B67" s="45" t="s">
        <v>145</v>
      </c>
      <c r="C67" s="45" t="s">
        <v>143</v>
      </c>
      <c r="D67" s="45" t="s">
        <v>138</v>
      </c>
      <c r="E67" s="45">
        <v>175</v>
      </c>
      <c r="F67" s="12"/>
      <c r="G67" s="12"/>
      <c r="H67" s="12"/>
      <c r="I67" s="12">
        <f t="shared" si="6"/>
        <v>0</v>
      </c>
      <c r="J67" s="24">
        <f t="shared" si="7"/>
        <v>0</v>
      </c>
    </row>
    <row r="68" spans="1:10" ht="30" x14ac:dyDescent="0.2">
      <c r="A68" s="4">
        <v>54</v>
      </c>
      <c r="B68" s="45" t="s">
        <v>146</v>
      </c>
      <c r="C68" s="45" t="s">
        <v>143</v>
      </c>
      <c r="D68" s="45" t="s">
        <v>108</v>
      </c>
      <c r="E68" s="45">
        <v>6327</v>
      </c>
      <c r="F68" s="12"/>
      <c r="G68" s="12"/>
      <c r="H68" s="12"/>
      <c r="I68" s="12">
        <f t="shared" si="6"/>
        <v>0</v>
      </c>
      <c r="J68" s="24">
        <f t="shared" si="7"/>
        <v>0</v>
      </c>
    </row>
    <row r="69" spans="1:10" ht="30" x14ac:dyDescent="0.2">
      <c r="A69" s="4">
        <v>55</v>
      </c>
      <c r="B69" s="45" t="s">
        <v>147</v>
      </c>
      <c r="C69" s="45" t="s">
        <v>62</v>
      </c>
      <c r="D69" s="45" t="s">
        <v>65</v>
      </c>
      <c r="E69" s="45">
        <v>4330</v>
      </c>
      <c r="F69" s="12"/>
      <c r="G69" s="12"/>
      <c r="H69" s="12"/>
      <c r="I69" s="12">
        <f t="shared" si="6"/>
        <v>0</v>
      </c>
      <c r="J69" s="24">
        <f t="shared" si="7"/>
        <v>0</v>
      </c>
    </row>
    <row r="70" spans="1:10" ht="15" x14ac:dyDescent="0.2">
      <c r="A70" s="4">
        <v>56</v>
      </c>
      <c r="B70" s="45" t="s">
        <v>116</v>
      </c>
      <c r="C70" s="45" t="s">
        <v>148</v>
      </c>
      <c r="D70" s="45" t="s">
        <v>149</v>
      </c>
      <c r="E70" s="45">
        <v>1302</v>
      </c>
      <c r="F70" s="12"/>
      <c r="G70" s="12"/>
      <c r="H70" s="12"/>
      <c r="I70" s="12">
        <f t="shared" si="6"/>
        <v>0</v>
      </c>
      <c r="J70" s="24">
        <f t="shared" si="7"/>
        <v>0</v>
      </c>
    </row>
    <row r="71" spans="1:10" ht="15" x14ac:dyDescent="0.25">
      <c r="A71" s="28" t="s">
        <v>19</v>
      </c>
      <c r="B71" s="29"/>
      <c r="C71" s="29"/>
      <c r="D71" s="29"/>
      <c r="E71" s="29"/>
      <c r="F71" s="29"/>
      <c r="G71" s="29"/>
      <c r="H71" s="30"/>
      <c r="I71" s="13"/>
      <c r="J71" s="25"/>
    </row>
    <row r="72" spans="1:10" ht="15" x14ac:dyDescent="0.25">
      <c r="A72" s="28" t="s">
        <v>29</v>
      </c>
      <c r="B72" s="29"/>
      <c r="C72" s="29"/>
      <c r="D72" s="29"/>
      <c r="E72" s="29"/>
      <c r="F72" s="29"/>
      <c r="G72" s="29"/>
      <c r="H72" s="30"/>
      <c r="I72" s="13"/>
      <c r="J72" s="24">
        <f>SUM(J15:J70)-J71</f>
        <v>0</v>
      </c>
    </row>
    <row r="73" spans="1:10" x14ac:dyDescent="0.2">
      <c r="A73" s="31" t="s">
        <v>54</v>
      </c>
      <c r="B73" s="31"/>
      <c r="C73" s="31"/>
      <c r="D73" s="31"/>
      <c r="E73" s="31"/>
      <c r="F73" s="31"/>
      <c r="G73" s="31"/>
      <c r="H73" s="31"/>
      <c r="I73" s="31"/>
      <c r="J73" s="31"/>
    </row>
    <row r="74" spans="1:10" x14ac:dyDescent="0.2">
      <c r="A74" s="31"/>
      <c r="B74" s="31"/>
      <c r="C74" s="31"/>
      <c r="D74" s="31"/>
      <c r="E74" s="31"/>
      <c r="F74" s="31"/>
      <c r="G74" s="31"/>
      <c r="H74" s="31"/>
      <c r="I74" s="31"/>
      <c r="J74" s="31"/>
    </row>
    <row r="75" spans="1:10" x14ac:dyDescent="0.2">
      <c r="A75" s="17" t="s">
        <v>43</v>
      </c>
      <c r="B75" s="17"/>
      <c r="C75" s="17"/>
      <c r="D75" s="17"/>
      <c r="E75" s="17"/>
      <c r="F75" s="17"/>
      <c r="G75" s="17"/>
      <c r="H75" s="17"/>
      <c r="I75" s="17"/>
      <c r="J75" s="17"/>
    </row>
    <row r="76" spans="1:10" x14ac:dyDescent="0.2">
      <c r="A76" s="17"/>
      <c r="B76" s="17"/>
      <c r="C76" s="17"/>
      <c r="D76" s="17"/>
      <c r="E76" s="17"/>
      <c r="F76" s="17"/>
      <c r="G76" s="17"/>
      <c r="H76" s="17"/>
      <c r="I76" s="17"/>
      <c r="J76" s="17"/>
    </row>
    <row r="77" spans="1:10" x14ac:dyDescent="0.2">
      <c r="A77" s="18" t="s">
        <v>55</v>
      </c>
      <c r="B77" s="18"/>
      <c r="C77" s="18"/>
      <c r="D77" s="18"/>
      <c r="E77" s="18"/>
      <c r="F77" s="18"/>
      <c r="G77" s="18"/>
      <c r="H77" s="18"/>
      <c r="I77" s="18"/>
      <c r="J77" s="19"/>
    </row>
    <row r="78" spans="1:10" x14ac:dyDescent="0.2">
      <c r="A78" s="17"/>
      <c r="B78" s="17"/>
      <c r="C78" s="17"/>
      <c r="D78" s="17"/>
      <c r="E78" s="17"/>
      <c r="F78" s="17"/>
      <c r="G78" s="17"/>
      <c r="H78" s="17"/>
      <c r="I78" s="17"/>
      <c r="J78" s="20"/>
    </row>
    <row r="79" spans="1:10" x14ac:dyDescent="0.2">
      <c r="A79" s="27" t="s">
        <v>44</v>
      </c>
      <c r="B79" s="27"/>
      <c r="C79" s="27"/>
      <c r="D79" s="27"/>
      <c r="E79" s="27"/>
      <c r="F79" s="27"/>
      <c r="G79" s="27"/>
      <c r="H79" s="27"/>
      <c r="I79" s="27"/>
      <c r="J79" s="20"/>
    </row>
    <row r="80" spans="1:10" x14ac:dyDescent="0.2">
      <c r="A80" s="27" t="s">
        <v>45</v>
      </c>
      <c r="B80" s="27"/>
      <c r="C80" s="27"/>
      <c r="D80" s="27"/>
      <c r="E80" s="27"/>
      <c r="F80" s="27"/>
      <c r="G80" s="27"/>
      <c r="H80" s="27"/>
      <c r="I80" s="27"/>
      <c r="J80" s="20"/>
    </row>
    <row r="81" spans="1:10" x14ac:dyDescent="0.2">
      <c r="A81" s="27" t="s">
        <v>46</v>
      </c>
      <c r="B81" s="27"/>
      <c r="C81" s="27"/>
      <c r="D81" s="27"/>
      <c r="E81" s="27"/>
      <c r="F81" s="27"/>
      <c r="G81" s="27"/>
      <c r="H81" s="27"/>
      <c r="I81" s="27"/>
      <c r="J81" s="20"/>
    </row>
    <row r="82" spans="1:10" x14ac:dyDescent="0.2">
      <c r="A82" s="21" t="s">
        <v>47</v>
      </c>
      <c r="B82" s="17"/>
      <c r="C82" s="17"/>
      <c r="D82" s="17"/>
      <c r="E82" s="17"/>
      <c r="F82" s="17"/>
      <c r="G82" s="17"/>
      <c r="H82" s="17"/>
      <c r="I82" s="17"/>
      <c r="J82" s="17"/>
    </row>
    <row r="83" spans="1:10" x14ac:dyDescent="0.2">
      <c r="A83" s="34" t="s">
        <v>48</v>
      </c>
      <c r="B83" s="34"/>
      <c r="C83" s="34"/>
      <c r="D83" s="34"/>
      <c r="E83" s="34"/>
      <c r="F83" s="34"/>
      <c r="G83" s="34"/>
      <c r="H83" s="34"/>
      <c r="I83" s="34"/>
      <c r="J83" s="34"/>
    </row>
  </sheetData>
  <sheetProtection selectLockedCells="1"/>
  <mergeCells count="21">
    <mergeCell ref="A83:J83"/>
    <mergeCell ref="B8:J8"/>
    <mergeCell ref="B1:J1"/>
    <mergeCell ref="B7:J7"/>
    <mergeCell ref="B10:J10"/>
    <mergeCell ref="B2:J2"/>
    <mergeCell ref="B6:J6"/>
    <mergeCell ref="B5:J5"/>
    <mergeCell ref="B9:J9"/>
    <mergeCell ref="B11:J11"/>
    <mergeCell ref="D13:D14"/>
    <mergeCell ref="C13:C14"/>
    <mergeCell ref="B13:B14"/>
    <mergeCell ref="A13:A14"/>
    <mergeCell ref="B12:J12"/>
    <mergeCell ref="A81:I81"/>
    <mergeCell ref="A71:H71"/>
    <mergeCell ref="A72:H72"/>
    <mergeCell ref="A73:J74"/>
    <mergeCell ref="A79:I79"/>
    <mergeCell ref="A80:I80"/>
  </mergeCells>
  <printOptions horizontalCentered="1"/>
  <pageMargins left="0.7" right="0.7" top="0.75" bottom="0.75" header="0.3" footer="0.3"/>
  <pageSetup paperSize="8" scale="8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00B4CBA53121E54FA3BBB52F0DB8538A00C2AE593E492DF1418BE2CD964CCC4756" ma:contentTypeVersion="" ma:contentTypeDescription="" ma:contentTypeScope="" ma:versionID="5a90d9b2c0df58119d6ff7acdefb669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6BE35C-36C4-477B-A35F-07A65DAF2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F6BBA2-4E31-4646-8B78-A45FCA12112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0CC1A90-4405-44FF-92FA-8EFD530A2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4</vt:lpstr>
      <vt:lpstr>Annex 5</vt:lpstr>
      <vt:lpstr>'Annex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Tetyana Diachuk</cp:lastModifiedBy>
  <cp:lastPrinted>2018-06-28T13:53:03Z</cp:lastPrinted>
  <dcterms:created xsi:type="dcterms:W3CDTF">2017-02-01T15:37:52Z</dcterms:created>
  <dcterms:modified xsi:type="dcterms:W3CDTF">2018-10-30T10:47:49Z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0x01010000B4CBA53121E54FA3BBB52F0DB8538A00C2AE593E492DF1418BE2CD964CCC4756</vt:lpwstr>
  </property>
</Properties>
</file>