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C:\Users\Andrii Mashyna\Desktop\113 Autism\"/>
    </mc:Choice>
  </mc:AlternateContent>
  <xr:revisionPtr revIDLastSave="0" documentId="13_ncr:1_{42A61E1F-35F6-4A22-AF61-6757E2D94C8C}" xr6:coauthVersionLast="38" xr6:coauthVersionMax="38" xr10:uidLastSave="{00000000-0000-0000-0000-000000000000}"/>
  <bookViews>
    <workbookView xWindow="0" yWindow="0" windowWidth="28800" windowHeight="12225" activeTab="1" xr2:uid="{00000000-000D-0000-FFFF-FFFF00000000}"/>
  </bookViews>
  <sheets>
    <sheet name="Annex 4" sheetId="1" r:id="rId1"/>
    <sheet name="Annex 5" sheetId="3" r:id="rId2"/>
  </sheets>
  <definedNames>
    <definedName name="_xlnm.Print_Area" localSheetId="1">'Annex 5'!$A$1:$J$57</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6" i="3" l="1"/>
  <c r="I17" i="3" l="1"/>
  <c r="J17" i="3" s="1"/>
  <c r="I18" i="3"/>
  <c r="J18" i="3"/>
  <c r="I19" i="3"/>
  <c r="J19" i="3" s="1"/>
  <c r="I15" i="3"/>
  <c r="J15" i="3"/>
  <c r="I16" i="3"/>
  <c r="J16"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l="1"/>
  <c r="J44" i="3" s="1"/>
</calcChain>
</file>

<file path=xl/sharedStrings.xml><?xml version="1.0" encoding="utf-8"?>
<sst xmlns="http://schemas.openxmlformats.org/spreadsheetml/2006/main" count="241" uniqueCount="100">
  <si>
    <t>Annex 4 Technical Information on product/s quoted</t>
  </si>
  <si>
    <t>INN</t>
  </si>
  <si>
    <t>Pharmaceutical Presentation</t>
  </si>
  <si>
    <t>Strength</t>
  </si>
  <si>
    <t>Product Trade Name</t>
  </si>
  <si>
    <t>Manufacturer name and country of origin</t>
  </si>
  <si>
    <t>Number of units per primary pack</t>
  </si>
  <si>
    <t>Number of primary packs per secondary pack</t>
  </si>
  <si>
    <t>SRA Approval (please indicate issuing authority)</t>
  </si>
  <si>
    <t>Registration in Ukraine (please indicate registration reference)</t>
  </si>
  <si>
    <t>Registration in Ukraine (please indicate registration validity)</t>
  </si>
  <si>
    <t>Total shelf life (indicate total shelf life in number of months)</t>
  </si>
  <si>
    <t>Remaining shelf life (please indicate product’s expiration date)</t>
  </si>
  <si>
    <t>Patent Certificate/s (indicate patent/s reference/s if, applicable)</t>
  </si>
  <si>
    <t>Please indicate product’s lead time (production time)</t>
  </si>
  <si>
    <t>Expected delivery date/s</t>
  </si>
  <si>
    <t xml:space="preserve">GMP Certificate (please indicate certificate validity) </t>
  </si>
  <si>
    <t>COPP (please indicate certificate validity)</t>
  </si>
  <si>
    <t>COPP (please indicate issuing authority)</t>
  </si>
  <si>
    <t>Product description</t>
  </si>
  <si>
    <t>LOT</t>
  </si>
  <si>
    <t xml:space="preserve">UNDP reserves the right to vary the quantity of the goods by up to a maximum twenty-five per cent (25%) of the total offer, without any change in the unit price or other terms and conditions.
</t>
  </si>
  <si>
    <t>The form must be signed and stamped.</t>
  </si>
  <si>
    <t xml:space="preserve">Prices specified shall remain firm and not be increased. In case Bidder increase price after awarding contract,  UNDP will consider this as a ground for contract termination, liquidating Bid or Performance Security amount and either awarding the next qualified Bidder or initiating a new bidding process. </t>
  </si>
  <si>
    <t xml:space="preserve">Provided VAT exemption condition may not be applied under the Ukrainian legislation. VAT amount should be clearly indicated in a separate line (if applicable). </t>
  </si>
  <si>
    <t xml:space="preserve">All items must be quoted in USD or UAH on DAP Kyiv basis. Bid currency should be clearly indicated. </t>
  </si>
  <si>
    <t>Please pay attention to the following when preparing the Price Schedule Form:
Пожалуйста обратите внимание на следующее при заполнении формы Прайс-Листа:</t>
  </si>
  <si>
    <t>Annex 5. Price Schedule Form</t>
  </si>
  <si>
    <t>Total Bid amount (please indicate currency)</t>
  </si>
  <si>
    <t>Please do not change quantities while submitting price schedule form.</t>
  </si>
  <si>
    <t>UNDP shall use the unit prices quoted in the event when both parties have agreed for additional products to be suplied.</t>
  </si>
  <si>
    <t>A</t>
  </si>
  <si>
    <t>B</t>
  </si>
  <si>
    <t>C</t>
  </si>
  <si>
    <t>D</t>
  </si>
  <si>
    <t>E</t>
  </si>
  <si>
    <t>F</t>
  </si>
  <si>
    <t>Total Quantity Required 100%</t>
  </si>
  <si>
    <t xml:space="preserve">Unit price on EXW  basis, excl. VAT </t>
  </si>
  <si>
    <t xml:space="preserve">VAT 
(if applicable)                        
</t>
  </si>
  <si>
    <t xml:space="preserve">Total 
unit price
(B + C + D) </t>
  </si>
  <si>
    <t xml:space="preserve">Total Amount per item incl. VAT
(if applicable)
(A * E) </t>
  </si>
  <si>
    <t>In case financial bid is submitted by Ukrainian resident, please state in preferred currency of payment (USD  or UAH).</t>
  </si>
  <si>
    <r>
      <t>Authorized Signature [</t>
    </r>
    <r>
      <rPr>
        <i/>
        <sz val="10"/>
        <color theme="1"/>
        <rFont val="Calibri"/>
        <family val="2"/>
        <charset val="204"/>
      </rPr>
      <t>In full and initials</t>
    </r>
    <r>
      <rPr>
        <sz val="10"/>
        <color theme="1"/>
        <rFont val="Calibri"/>
        <family val="2"/>
        <charset val="204"/>
      </rPr>
      <t xml:space="preserve">]:  </t>
    </r>
  </si>
  <si>
    <t xml:space="preserve">Name and Title of Signatory:  </t>
  </si>
  <si>
    <t xml:space="preserve">Name of Firm:  </t>
  </si>
  <si>
    <t>Contact Details:</t>
  </si>
  <si>
    <t>[please mark this letter with your corporate seal]</t>
  </si>
  <si>
    <t>Manufacturing sites *all sites involved into production cycle* (address, block, unit)</t>
  </si>
  <si>
    <t>GMP Certificate *for each site involved into production cycle* (please indicate issuing authority)</t>
  </si>
  <si>
    <t>The bidders should quote prices per unit on EXW terms (Incoterms 2010) and separately cost of freight and insurance (per unit) to be under DAP Kyiv terms (Incoterms 2010), including customs terminal charges and storage.</t>
  </si>
  <si>
    <t>Freight cost + Insurance DAP Kyiv, including customs terminal charges and storage</t>
  </si>
  <si>
    <t>Lot #</t>
  </si>
  <si>
    <t>Adult Onco</t>
  </si>
  <si>
    <t xml:space="preserve">WHOPIR (please indicate certificate validity) </t>
  </si>
  <si>
    <t>Total required QTY</t>
  </si>
  <si>
    <t>Please inform if you are interested to sign Long Term Agreement with UNDP for the product/s proposed in your bid. If yes, would any volume discounts or special prices be applicable under LTA.</t>
  </si>
  <si>
    <t>Volume discounts (if any)</t>
  </si>
  <si>
    <t xml:space="preserve"> Please confirm that final prices  include cost of freight and insurance (per unit) to be done under DAP Kyiv terms (Incoterms 2010),
including customs terminal charges and storage</t>
  </si>
  <si>
    <t>Risperidone</t>
  </si>
  <si>
    <t>Oral solution</t>
  </si>
  <si>
    <t>1 mg/mL</t>
  </si>
  <si>
    <t>Tablet</t>
  </si>
  <si>
    <t>1 mg</t>
  </si>
  <si>
    <t>Aripiprazole</t>
  </si>
  <si>
    <t>Dividable tablet</t>
  </si>
  <si>
    <t>10 mg</t>
  </si>
  <si>
    <t>15 mg</t>
  </si>
  <si>
    <t>Olanzapine</t>
  </si>
  <si>
    <t>5 mg</t>
  </si>
  <si>
    <t>Methylphenidate</t>
  </si>
  <si>
    <t>immediate release tablets, capsules</t>
  </si>
  <si>
    <t>20 mg</t>
  </si>
  <si>
    <t>Slow release capsules</t>
  </si>
  <si>
    <t>30 mg</t>
  </si>
  <si>
    <t>36 mg</t>
  </si>
  <si>
    <t>40 mg</t>
  </si>
  <si>
    <t>54 mg</t>
  </si>
  <si>
    <t>Atomoxetine</t>
  </si>
  <si>
    <t>Capsule</t>
  </si>
  <si>
    <t>18 mg</t>
  </si>
  <si>
    <t>25 mg</t>
  </si>
  <si>
    <t>60 mg</t>
  </si>
  <si>
    <t>Fluoxetine</t>
  </si>
  <si>
    <t>20 mg/5 ml</t>
  </si>
  <si>
    <t>Valproic acid</t>
  </si>
  <si>
    <t>Syrup</t>
  </si>
  <si>
    <t>57.64 mg/1 ml</t>
  </si>
  <si>
    <t>300 mg</t>
  </si>
  <si>
    <t>500 mg</t>
  </si>
  <si>
    <t>Levetiracetam</t>
  </si>
  <si>
    <t>100 mg/1 ml</t>
  </si>
  <si>
    <t>250 mg</t>
  </si>
  <si>
    <t>Lamotrigine</t>
  </si>
  <si>
    <t>Dispersible tablet</t>
  </si>
  <si>
    <t>50 mg</t>
  </si>
  <si>
    <t>100 mg</t>
  </si>
  <si>
    <t>Slow release tablets, capsules</t>
  </si>
  <si>
    <t>Immediate release tablets, capsules</t>
  </si>
  <si>
    <t>2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</si>
</sst>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b/>
      <sz val="11"/>
      <color theme="1"/>
      <name val="Calibri"/>
      <family val="2"/>
      <charset val="204"/>
      <scheme val="minor"/>
    </font>
    <font>
      <b/>
      <sz val="9"/>
      <color theme="1"/>
      <name val="Calibri"/>
      <family val="2"/>
      <charset val="204"/>
    </font>
    <font>
      <sz val="10"/>
      <color theme="1"/>
      <name val="Calibri"/>
      <family val="2"/>
      <charset val="204"/>
    </font>
    <font>
      <sz val="10"/>
      <color rgb="FF000000"/>
      <name val="Calibri"/>
      <family val="2"/>
      <charset val="204"/>
    </font>
    <font>
      <b/>
      <sz val="11"/>
      <color rgb="FF000000"/>
      <name val="Calibri"/>
      <family val="2"/>
      <charset val="204"/>
      <scheme val="minor"/>
    </font>
    <font>
      <sz val="10"/>
      <color theme="1"/>
      <name val="Calibri"/>
      <family val="2"/>
      <scheme val="minor"/>
    </font>
    <font>
      <b/>
      <sz val="10"/>
      <color rgb="FFFF0000"/>
      <name val="Calibri"/>
      <family val="2"/>
      <charset val="204"/>
      <scheme val="minor"/>
    </font>
    <font>
      <b/>
      <sz val="10"/>
      <color theme="1"/>
      <name val="Calibri"/>
      <family val="2"/>
      <charset val="204"/>
      <scheme val="minor"/>
    </font>
    <font>
      <sz val="10"/>
      <color rgb="FFFF0000"/>
      <name val="Calibri"/>
      <family val="2"/>
      <scheme val="minor"/>
    </font>
    <font>
      <b/>
      <sz val="11"/>
      <color rgb="FFFF0000"/>
      <name val="Calibri"/>
      <family val="2"/>
      <charset val="204"/>
      <scheme val="minor"/>
    </font>
    <font>
      <sz val="11"/>
      <color theme="1"/>
      <name val="Calibri"/>
      <family val="2"/>
      <charset val="204"/>
      <scheme val="minor"/>
    </font>
    <font>
      <i/>
      <sz val="10"/>
      <color theme="1"/>
      <name val="Calibri"/>
      <family val="2"/>
      <charset val="204"/>
    </font>
    <font>
      <i/>
      <u/>
      <sz val="10"/>
      <color theme="1"/>
      <name val="Calibri"/>
      <family val="2"/>
      <charset val="204"/>
    </font>
    <font>
      <sz val="10"/>
      <color theme="1"/>
      <name val="Calibri"/>
      <family val="2"/>
      <charset val="204"/>
      <scheme val="minor"/>
    </font>
  </fonts>
  <fills count="6">
    <fill>
      <patternFill patternType="none"/>
    </fill>
    <fill>
      <patternFill patternType="gray125"/>
    </fill>
    <fill>
      <patternFill patternType="solid">
        <fgColor rgb="FF8DB3E2"/>
        <bgColor indexed="64"/>
      </patternFill>
    </fill>
    <fill>
      <patternFill patternType="solid">
        <fgColor rgb="FFFFFF00"/>
        <bgColor indexed="64"/>
      </patternFill>
    </fill>
    <fill>
      <patternFill patternType="solid">
        <fgColor rgb="FFB4C6E7"/>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1" fillId="0" borderId="0"/>
  </cellStyleXfs>
  <cellXfs count="53">
    <xf numFmtId="0" fontId="0" fillId="0" borderId="0" xfId="0"/>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xf numFmtId="0" fontId="5" fillId="4" borderId="1" xfId="0" applyFont="1" applyFill="1" applyBorder="1" applyAlignment="1">
      <alignment horizontal="center" vertical="center" wrapText="1"/>
    </xf>
    <xf numFmtId="0" fontId="6" fillId="0" borderId="0" xfId="0" applyFont="1" applyAlignment="1"/>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wrapText="1"/>
    </xf>
    <xf numFmtId="0" fontId="6" fillId="0" borderId="1" xfId="0" applyFont="1" applyBorder="1"/>
    <xf numFmtId="0" fontId="1" fillId="0" borderId="4" xfId="0" applyFont="1" applyBorder="1" applyAlignment="1">
      <alignment horizontal="center"/>
    </xf>
    <xf numFmtId="0" fontId="7" fillId="0" borderId="0" xfId="0" applyFont="1" applyAlignment="1">
      <alignment horizontal="left"/>
    </xf>
    <xf numFmtId="0" fontId="10" fillId="4" borderId="1" xfId="0" applyFont="1" applyFill="1" applyBorder="1" applyAlignment="1">
      <alignment horizontal="center" vertical="center" wrapText="1"/>
    </xf>
    <xf numFmtId="0" fontId="0" fillId="0" borderId="0" xfId="0" applyAlignment="1">
      <alignment horizontal="center"/>
    </xf>
    <xf numFmtId="0" fontId="6" fillId="0" borderId="0" xfId="0" applyFont="1" applyProtection="1">
      <protection locked="0"/>
    </xf>
    <xf numFmtId="0" fontId="7" fillId="3" borderId="3" xfId="0" applyFont="1" applyFill="1" applyBorder="1" applyProtection="1">
      <protection locked="0"/>
    </xf>
    <xf numFmtId="0" fontId="6" fillId="0" borderId="3" xfId="0" applyFont="1" applyBorder="1" applyProtection="1">
      <protection locked="0"/>
    </xf>
    <xf numFmtId="0" fontId="3" fillId="0" borderId="0" xfId="0" applyFont="1" applyAlignment="1" applyProtection="1">
      <alignment vertical="center"/>
      <protection locked="0"/>
    </xf>
    <xf numFmtId="0" fontId="0" fillId="0" borderId="1" xfId="0" applyBorder="1" applyAlignment="1">
      <alignment wrapText="1"/>
    </xf>
    <xf numFmtId="2" fontId="6" fillId="0" borderId="1" xfId="0" applyNumberFormat="1" applyFont="1" applyBorder="1"/>
    <xf numFmtId="2" fontId="1" fillId="0" borderId="1" xfId="0" applyNumberFormat="1" applyFont="1" applyBorder="1" applyAlignment="1">
      <alignment horizontal="center"/>
    </xf>
    <xf numFmtId="0" fontId="2" fillId="3" borderId="2" xfId="0" applyFont="1" applyFill="1" applyBorder="1" applyAlignment="1">
      <alignment horizontal="center" vertical="center" wrapText="1"/>
    </xf>
    <xf numFmtId="0" fontId="0" fillId="0" borderId="1" xfId="0" applyBorder="1"/>
    <xf numFmtId="0" fontId="0" fillId="0" borderId="6" xfId="0" applyBorder="1" applyAlignment="1">
      <alignment vertical="center"/>
    </xf>
    <xf numFmtId="0" fontId="0" fillId="0" borderId="6" xfId="0" applyBorder="1" applyAlignment="1">
      <alignment horizontal="center"/>
    </xf>
    <xf numFmtId="0" fontId="0" fillId="0" borderId="4" xfId="0"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0" fontId="0" fillId="0" borderId="4" xfId="0" applyBorder="1" applyAlignment="1">
      <alignment wrapText="1"/>
    </xf>
    <xf numFmtId="0" fontId="14" fillId="0" borderId="6" xfId="0" applyFont="1" applyBorder="1" applyAlignment="1">
      <alignment vertical="center"/>
    </xf>
    <xf numFmtId="0" fontId="14" fillId="0" borderId="6" xfId="0" applyFont="1" applyBorder="1" applyAlignment="1">
      <alignment horizontal="right" vertical="center"/>
    </xf>
    <xf numFmtId="0" fontId="1" fillId="0" borderId="3" xfId="0" applyFont="1" applyBorder="1" applyAlignment="1">
      <alignment horizontal="center"/>
    </xf>
    <xf numFmtId="0" fontId="13" fillId="0" borderId="0" xfId="0" applyFont="1" applyAlignment="1" applyProtection="1">
      <alignment horizontal="center" vertical="center"/>
      <protection locked="0"/>
    </xf>
    <xf numFmtId="0" fontId="6" fillId="5" borderId="0" xfId="0" applyFont="1" applyFill="1" applyAlignment="1">
      <alignment vertical="center" wrapText="1"/>
    </xf>
    <xf numFmtId="0" fontId="6" fillId="5" borderId="0" xfId="0" applyFont="1" applyFill="1" applyBorder="1" applyAlignment="1">
      <alignment vertical="top"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3" borderId="0" xfId="0" applyFont="1" applyFill="1" applyBorder="1" applyAlignment="1">
      <alignment vertical="center" wrapText="1"/>
    </xf>
    <xf numFmtId="0" fontId="1" fillId="0" borderId="6"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7" fillId="3" borderId="1" xfId="0" applyFont="1" applyFill="1" applyBorder="1" applyAlignment="1" applyProtection="1">
      <alignment horizontal="left" vertical="top" wrapText="1"/>
      <protection locked="0"/>
    </xf>
    <xf numFmtId="0" fontId="3" fillId="0" borderId="0" xfId="0" applyFont="1" applyAlignment="1" applyProtection="1">
      <alignment horizontal="center" vertical="center"/>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8" fillId="0" borderId="0" xfId="0" applyFont="1" applyAlignment="1">
      <alignment horizontal="center"/>
    </xf>
    <xf numFmtId="0" fontId="6" fillId="5" borderId="0" xfId="0" applyFont="1" applyFill="1" applyBorder="1" applyAlignment="1">
      <alignment vertical="center" wrapText="1"/>
    </xf>
    <xf numFmtId="0" fontId="7" fillId="0" borderId="0" xfId="0" applyFont="1" applyAlignment="1">
      <alignment horizontal="left" wrapText="1"/>
    </xf>
    <xf numFmtId="0" fontId="7" fillId="0" borderId="0" xfId="0" applyFont="1" applyAlignment="1">
      <alignment horizontal="left"/>
    </xf>
    <xf numFmtId="0" fontId="9" fillId="5" borderId="0" xfId="0" applyFont="1" applyFill="1" applyAlignment="1">
      <alignment vertical="center" wrapText="1"/>
    </xf>
  </cellXfs>
  <cellStyles count="2">
    <cellStyle name="Normal 2" xfId="1" xr:uid="{00000000-0005-0000-0000-00000100000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2"/>
  <sheetViews>
    <sheetView topLeftCell="B1" zoomScaleNormal="100" workbookViewId="0">
      <selection activeCell="D6" sqref="D6"/>
    </sheetView>
  </sheetViews>
  <sheetFormatPr defaultRowHeight="15" x14ac:dyDescent="0.25"/>
  <cols>
    <col min="1" max="1" width="2.85546875" style="14" customWidth="1"/>
    <col min="2" max="2" width="16.140625" customWidth="1"/>
    <col min="3" max="3" width="15.85546875" customWidth="1"/>
    <col min="4" max="4" width="12.85546875" customWidth="1"/>
    <col min="5" max="5" width="11.7109375" customWidth="1"/>
    <col min="10" max="10" width="17.5703125" customWidth="1"/>
    <col min="12" max="13" width="9.42578125" customWidth="1"/>
    <col min="14" max="14" width="12.7109375" customWidth="1"/>
    <col min="21" max="21" width="10.140625" customWidth="1"/>
  </cols>
  <sheetData>
    <row r="1" spans="1:23" x14ac:dyDescent="0.25">
      <c r="A1" s="34" t="s">
        <v>0</v>
      </c>
      <c r="B1" s="34"/>
      <c r="C1" s="34"/>
      <c r="D1" s="34"/>
      <c r="E1" s="34"/>
      <c r="F1" s="34"/>
      <c r="G1" s="34"/>
      <c r="H1" s="34"/>
      <c r="I1" s="34"/>
      <c r="J1" s="34"/>
    </row>
    <row r="2" spans="1:23" ht="84" x14ac:dyDescent="0.25">
      <c r="A2" s="2" t="s">
        <v>52</v>
      </c>
      <c r="B2" s="2" t="s">
        <v>1</v>
      </c>
      <c r="C2" s="2" t="s">
        <v>2</v>
      </c>
      <c r="D2" s="2" t="s">
        <v>3</v>
      </c>
      <c r="E2" s="2" t="s">
        <v>55</v>
      </c>
      <c r="F2" s="2" t="s">
        <v>4</v>
      </c>
      <c r="G2" s="2" t="s">
        <v>6</v>
      </c>
      <c r="H2" s="2" t="s">
        <v>7</v>
      </c>
      <c r="I2" s="2" t="s">
        <v>5</v>
      </c>
      <c r="J2" s="2" t="s">
        <v>48</v>
      </c>
      <c r="K2" s="2" t="s">
        <v>8</v>
      </c>
      <c r="L2" s="2" t="s">
        <v>9</v>
      </c>
      <c r="M2" s="2" t="s">
        <v>10</v>
      </c>
      <c r="N2" s="2" t="s">
        <v>49</v>
      </c>
      <c r="O2" s="1" t="s">
        <v>16</v>
      </c>
      <c r="P2" s="1" t="s">
        <v>54</v>
      </c>
      <c r="Q2" s="22" t="s">
        <v>18</v>
      </c>
      <c r="R2" s="22" t="s">
        <v>17</v>
      </c>
      <c r="S2" s="1" t="s">
        <v>11</v>
      </c>
      <c r="T2" s="2" t="s">
        <v>12</v>
      </c>
      <c r="U2" s="2" t="s">
        <v>13</v>
      </c>
      <c r="V2" s="2" t="s">
        <v>14</v>
      </c>
      <c r="W2" s="2" t="s">
        <v>15</v>
      </c>
    </row>
    <row r="3" spans="1:23" x14ac:dyDescent="0.25">
      <c r="A3" s="24">
        <v>1</v>
      </c>
      <c r="B3" s="27" t="s">
        <v>59</v>
      </c>
      <c r="C3" s="28" t="s">
        <v>60</v>
      </c>
      <c r="D3" s="29" t="s">
        <v>61</v>
      </c>
      <c r="E3" s="30">
        <v>353408</v>
      </c>
      <c r="F3" s="31"/>
      <c r="G3" s="19"/>
      <c r="H3" s="19"/>
      <c r="I3" s="19"/>
      <c r="J3" s="19"/>
      <c r="K3" s="19"/>
      <c r="L3" s="19"/>
      <c r="M3" s="19"/>
      <c r="N3" s="19"/>
      <c r="O3" s="19"/>
      <c r="P3" s="19"/>
      <c r="Q3" s="19"/>
      <c r="R3" s="19"/>
      <c r="S3" s="19"/>
      <c r="T3" s="19"/>
      <c r="U3" s="19"/>
      <c r="V3" s="19"/>
      <c r="W3" s="19"/>
    </row>
    <row r="4" spans="1:23" x14ac:dyDescent="0.25">
      <c r="A4" s="24">
        <v>2</v>
      </c>
      <c r="B4" s="27" t="s">
        <v>59</v>
      </c>
      <c r="C4" s="28" t="s">
        <v>62</v>
      </c>
      <c r="D4" s="29" t="s">
        <v>63</v>
      </c>
      <c r="E4" s="30">
        <v>67391</v>
      </c>
      <c r="F4" s="26"/>
      <c r="G4" s="23"/>
      <c r="H4" s="23"/>
      <c r="I4" s="23"/>
      <c r="J4" s="23"/>
      <c r="K4" s="23"/>
      <c r="L4" s="23"/>
      <c r="M4" s="23"/>
      <c r="N4" s="23"/>
      <c r="O4" s="23"/>
      <c r="P4" s="23"/>
      <c r="Q4" s="23"/>
      <c r="R4" s="23"/>
      <c r="S4" s="23"/>
      <c r="T4" s="23"/>
      <c r="U4" s="23"/>
      <c r="V4" s="23"/>
      <c r="W4" s="23"/>
    </row>
    <row r="5" spans="1:23" x14ac:dyDescent="0.25">
      <c r="A5" s="24">
        <v>3</v>
      </c>
      <c r="B5" s="27" t="s">
        <v>59</v>
      </c>
      <c r="C5" s="28" t="s">
        <v>62</v>
      </c>
      <c r="D5" s="29" t="s">
        <v>99</v>
      </c>
      <c r="E5" s="30">
        <v>38237</v>
      </c>
      <c r="F5" s="26"/>
      <c r="G5" s="23"/>
      <c r="H5" s="23"/>
      <c r="I5" s="23"/>
      <c r="J5" s="23"/>
      <c r="K5" s="23"/>
      <c r="L5" s="23"/>
      <c r="M5" s="23"/>
      <c r="N5" s="23"/>
      <c r="O5" s="23"/>
      <c r="P5" s="23"/>
      <c r="Q5" s="23"/>
      <c r="R5" s="23"/>
      <c r="S5" s="23"/>
      <c r="T5" s="23"/>
      <c r="U5" s="23"/>
      <c r="V5" s="23"/>
      <c r="W5" s="23"/>
    </row>
    <row r="6" spans="1:23" x14ac:dyDescent="0.25">
      <c r="A6" s="24">
        <v>4</v>
      </c>
      <c r="B6" s="27" t="s">
        <v>64</v>
      </c>
      <c r="C6" s="28" t="s">
        <v>65</v>
      </c>
      <c r="D6" s="29" t="s">
        <v>66</v>
      </c>
      <c r="E6" s="30">
        <v>41995</v>
      </c>
      <c r="F6" s="26"/>
      <c r="G6" s="23"/>
      <c r="H6" s="23"/>
      <c r="I6" s="23"/>
      <c r="J6" s="23"/>
      <c r="K6" s="23"/>
      <c r="L6" s="23"/>
      <c r="M6" s="23"/>
      <c r="N6" s="23"/>
      <c r="O6" s="23"/>
      <c r="P6" s="23"/>
      <c r="Q6" s="23"/>
      <c r="R6" s="23"/>
      <c r="S6" s="23"/>
      <c r="T6" s="23"/>
      <c r="U6" s="23"/>
      <c r="V6" s="23"/>
      <c r="W6" s="23"/>
    </row>
    <row r="7" spans="1:23" x14ac:dyDescent="0.25">
      <c r="A7" s="24">
        <v>5</v>
      </c>
      <c r="B7" s="27" t="s">
        <v>64</v>
      </c>
      <c r="C7" s="28" t="s">
        <v>65</v>
      </c>
      <c r="D7" s="29" t="s">
        <v>67</v>
      </c>
      <c r="E7" s="30">
        <v>8940</v>
      </c>
      <c r="F7" s="26"/>
      <c r="G7" s="23"/>
      <c r="H7" s="23"/>
      <c r="I7" s="23"/>
      <c r="J7" s="23"/>
      <c r="K7" s="23"/>
      <c r="L7" s="23"/>
      <c r="M7" s="23"/>
      <c r="N7" s="23"/>
      <c r="O7" s="23"/>
      <c r="P7" s="23"/>
      <c r="Q7" s="23"/>
      <c r="R7" s="23"/>
      <c r="S7" s="23"/>
      <c r="T7" s="23"/>
      <c r="U7" s="23"/>
      <c r="V7" s="23"/>
      <c r="W7" s="23"/>
    </row>
    <row r="8" spans="1:23" x14ac:dyDescent="0.25">
      <c r="A8" s="24">
        <v>6</v>
      </c>
      <c r="B8" s="27" t="s">
        <v>64</v>
      </c>
      <c r="C8" s="28" t="s">
        <v>60</v>
      </c>
      <c r="D8" s="29" t="s">
        <v>61</v>
      </c>
      <c r="E8" s="30">
        <v>14404</v>
      </c>
      <c r="F8" s="26"/>
      <c r="G8" s="23"/>
      <c r="H8" s="23"/>
      <c r="I8" s="23"/>
      <c r="J8" s="23"/>
      <c r="K8" s="23"/>
      <c r="L8" s="23"/>
      <c r="M8" s="23"/>
      <c r="N8" s="23"/>
      <c r="O8" s="23"/>
      <c r="P8" s="23"/>
      <c r="Q8" s="23"/>
      <c r="R8" s="23"/>
      <c r="S8" s="23"/>
      <c r="T8" s="23"/>
      <c r="U8" s="23"/>
      <c r="V8" s="23"/>
      <c r="W8" s="23"/>
    </row>
    <row r="9" spans="1:23" x14ac:dyDescent="0.25">
      <c r="A9" s="24">
        <v>7</v>
      </c>
      <c r="B9" s="27" t="s">
        <v>68</v>
      </c>
      <c r="C9" s="28" t="s">
        <v>62</v>
      </c>
      <c r="D9" s="29" t="s">
        <v>69</v>
      </c>
      <c r="E9" s="30">
        <v>10211</v>
      </c>
      <c r="F9" s="26"/>
      <c r="G9" s="23"/>
      <c r="H9" s="23"/>
      <c r="I9" s="23"/>
      <c r="J9" s="23"/>
      <c r="K9" s="23"/>
      <c r="L9" s="23"/>
      <c r="M9" s="23"/>
      <c r="N9" s="23"/>
      <c r="O9" s="23"/>
      <c r="P9" s="23"/>
      <c r="Q9" s="23"/>
      <c r="R9" s="23"/>
      <c r="S9" s="23"/>
      <c r="T9" s="23"/>
      <c r="U9" s="23"/>
      <c r="V9" s="23"/>
      <c r="W9" s="23"/>
    </row>
    <row r="10" spans="1:23" ht="25.5" x14ac:dyDescent="0.25">
      <c r="A10" s="24">
        <v>8</v>
      </c>
      <c r="B10" s="27" t="s">
        <v>70</v>
      </c>
      <c r="C10" s="28" t="s">
        <v>98</v>
      </c>
      <c r="D10" s="29" t="s">
        <v>66</v>
      </c>
      <c r="E10" s="30">
        <v>11145</v>
      </c>
      <c r="F10" s="26"/>
      <c r="G10" s="23"/>
      <c r="H10" s="23"/>
      <c r="I10" s="23"/>
      <c r="J10" s="23"/>
      <c r="K10" s="23"/>
      <c r="L10" s="23"/>
      <c r="M10" s="23"/>
      <c r="N10" s="23"/>
      <c r="O10" s="23"/>
      <c r="P10" s="23"/>
      <c r="Q10" s="23"/>
      <c r="R10" s="23"/>
      <c r="S10" s="23"/>
      <c r="T10" s="23"/>
      <c r="U10" s="23"/>
      <c r="V10" s="23"/>
      <c r="W10" s="23"/>
    </row>
    <row r="11" spans="1:23" ht="25.5" x14ac:dyDescent="0.25">
      <c r="A11" s="24">
        <v>9</v>
      </c>
      <c r="B11" s="27" t="s">
        <v>70</v>
      </c>
      <c r="C11" s="28" t="s">
        <v>98</v>
      </c>
      <c r="D11" s="29" t="s">
        <v>72</v>
      </c>
      <c r="E11" s="30">
        <v>7711</v>
      </c>
      <c r="F11" s="26"/>
      <c r="G11" s="23"/>
      <c r="H11" s="23"/>
      <c r="I11" s="23"/>
      <c r="J11" s="23"/>
      <c r="K11" s="23"/>
      <c r="L11" s="23"/>
      <c r="M11" s="23"/>
      <c r="N11" s="23"/>
      <c r="O11" s="23"/>
      <c r="P11" s="23"/>
      <c r="Q11" s="23"/>
      <c r="R11" s="23"/>
      <c r="S11" s="23"/>
      <c r="T11" s="23"/>
      <c r="U11" s="23"/>
      <c r="V11" s="23"/>
      <c r="W11" s="23"/>
    </row>
    <row r="12" spans="1:23" ht="25.5" x14ac:dyDescent="0.25">
      <c r="A12" s="24">
        <v>10</v>
      </c>
      <c r="B12" s="27" t="s">
        <v>70</v>
      </c>
      <c r="C12" s="28" t="s">
        <v>73</v>
      </c>
      <c r="D12" s="29" t="s">
        <v>72</v>
      </c>
      <c r="E12" s="30">
        <v>1975</v>
      </c>
      <c r="F12" s="26"/>
      <c r="G12" s="23"/>
      <c r="H12" s="23"/>
      <c r="I12" s="23"/>
      <c r="J12" s="23"/>
      <c r="K12" s="23"/>
      <c r="L12" s="23"/>
      <c r="M12" s="23"/>
      <c r="N12" s="23"/>
      <c r="O12" s="23"/>
      <c r="P12" s="23"/>
      <c r="Q12" s="23"/>
      <c r="R12" s="23"/>
      <c r="S12" s="23"/>
      <c r="T12" s="23"/>
      <c r="U12" s="23"/>
      <c r="V12" s="23"/>
      <c r="W12" s="23"/>
    </row>
    <row r="13" spans="1:23" ht="25.5" x14ac:dyDescent="0.25">
      <c r="A13" s="24">
        <v>11</v>
      </c>
      <c r="B13" s="27" t="s">
        <v>70</v>
      </c>
      <c r="C13" s="28" t="s">
        <v>73</v>
      </c>
      <c r="D13" s="29" t="s">
        <v>74</v>
      </c>
      <c r="E13" s="30">
        <v>1675</v>
      </c>
      <c r="F13" s="26"/>
      <c r="G13" s="23"/>
      <c r="H13" s="23"/>
      <c r="I13" s="23"/>
      <c r="J13" s="23"/>
      <c r="K13" s="23"/>
      <c r="L13" s="23"/>
      <c r="M13" s="23"/>
      <c r="N13" s="23"/>
      <c r="O13" s="23"/>
      <c r="P13" s="23"/>
      <c r="Q13" s="23"/>
      <c r="R13" s="23"/>
      <c r="S13" s="23"/>
      <c r="T13" s="23"/>
      <c r="U13" s="23"/>
      <c r="V13" s="23"/>
      <c r="W13" s="23"/>
    </row>
    <row r="14" spans="1:23" ht="25.5" x14ac:dyDescent="0.25">
      <c r="A14" s="24">
        <v>12</v>
      </c>
      <c r="B14" s="27" t="s">
        <v>70</v>
      </c>
      <c r="C14" s="28" t="s">
        <v>97</v>
      </c>
      <c r="D14" s="29" t="s">
        <v>75</v>
      </c>
      <c r="E14" s="30">
        <v>1960</v>
      </c>
      <c r="F14" s="26"/>
      <c r="G14" s="23"/>
      <c r="H14" s="23"/>
      <c r="I14" s="23"/>
      <c r="J14" s="23"/>
      <c r="K14" s="23"/>
      <c r="L14" s="23"/>
      <c r="M14" s="23"/>
      <c r="N14" s="23"/>
      <c r="O14" s="23"/>
      <c r="P14" s="23"/>
      <c r="Q14" s="23"/>
      <c r="R14" s="23"/>
      <c r="S14" s="23"/>
      <c r="T14" s="23"/>
      <c r="U14" s="23"/>
      <c r="V14" s="23"/>
      <c r="W14" s="23"/>
    </row>
    <row r="15" spans="1:23" ht="25.5" x14ac:dyDescent="0.25">
      <c r="A15" s="24">
        <v>13</v>
      </c>
      <c r="B15" s="27" t="s">
        <v>70</v>
      </c>
      <c r="C15" s="28" t="s">
        <v>73</v>
      </c>
      <c r="D15" s="29" t="s">
        <v>76</v>
      </c>
      <c r="E15" s="30">
        <v>1258</v>
      </c>
      <c r="F15" s="26"/>
      <c r="G15" s="23"/>
      <c r="H15" s="23"/>
      <c r="I15" s="23"/>
      <c r="J15" s="23"/>
      <c r="K15" s="23"/>
      <c r="L15" s="23"/>
      <c r="M15" s="23"/>
      <c r="N15" s="23"/>
      <c r="O15" s="23"/>
      <c r="P15" s="23"/>
      <c r="Q15" s="23"/>
      <c r="R15" s="23"/>
      <c r="S15" s="23"/>
      <c r="T15" s="23"/>
      <c r="U15" s="23"/>
      <c r="V15" s="23"/>
      <c r="W15" s="23"/>
    </row>
    <row r="16" spans="1:23" ht="25.5" x14ac:dyDescent="0.25">
      <c r="A16" s="24">
        <v>14</v>
      </c>
      <c r="B16" s="27" t="s">
        <v>70</v>
      </c>
      <c r="C16" s="28" t="s">
        <v>97</v>
      </c>
      <c r="D16" s="29" t="s">
        <v>77</v>
      </c>
      <c r="E16" s="29">
        <v>790</v>
      </c>
      <c r="F16" s="26"/>
      <c r="G16" s="23"/>
      <c r="H16" s="23"/>
      <c r="I16" s="23"/>
      <c r="J16" s="23"/>
      <c r="K16" s="23"/>
      <c r="L16" s="23"/>
      <c r="M16" s="23"/>
      <c r="N16" s="23"/>
      <c r="O16" s="23"/>
      <c r="P16" s="23"/>
      <c r="Q16" s="23"/>
      <c r="R16" s="23"/>
      <c r="S16" s="23"/>
      <c r="T16" s="23"/>
      <c r="U16" s="23"/>
      <c r="V16" s="23"/>
      <c r="W16" s="23"/>
    </row>
    <row r="17" spans="1:23" x14ac:dyDescent="0.25">
      <c r="A17" s="24">
        <v>15</v>
      </c>
      <c r="B17" s="27" t="s">
        <v>78</v>
      </c>
      <c r="C17" s="28" t="s">
        <v>79</v>
      </c>
      <c r="D17" s="29" t="s">
        <v>66</v>
      </c>
      <c r="E17" s="30">
        <v>20653</v>
      </c>
      <c r="F17" s="26"/>
      <c r="G17" s="23"/>
      <c r="H17" s="23"/>
      <c r="I17" s="23"/>
      <c r="J17" s="23"/>
      <c r="K17" s="23"/>
      <c r="L17" s="23"/>
      <c r="M17" s="23"/>
      <c r="N17" s="23"/>
      <c r="O17" s="23"/>
      <c r="P17" s="23"/>
      <c r="Q17" s="23"/>
      <c r="R17" s="23"/>
      <c r="S17" s="23"/>
      <c r="T17" s="23"/>
      <c r="U17" s="23"/>
      <c r="V17" s="23"/>
      <c r="W17" s="23"/>
    </row>
    <row r="18" spans="1:23" x14ac:dyDescent="0.25">
      <c r="A18" s="24">
        <v>16</v>
      </c>
      <c r="B18" s="27" t="s">
        <v>78</v>
      </c>
      <c r="C18" s="28" t="s">
        <v>79</v>
      </c>
      <c r="D18" s="29" t="s">
        <v>80</v>
      </c>
      <c r="E18" s="30">
        <v>16761</v>
      </c>
      <c r="F18" s="26"/>
      <c r="G18" s="23"/>
      <c r="H18" s="23"/>
      <c r="I18" s="23"/>
      <c r="J18" s="23"/>
      <c r="K18" s="23"/>
      <c r="L18" s="23"/>
      <c r="M18" s="23"/>
      <c r="N18" s="23"/>
      <c r="O18" s="23"/>
      <c r="P18" s="23"/>
      <c r="Q18" s="23"/>
      <c r="R18" s="23"/>
      <c r="S18" s="23"/>
      <c r="T18" s="23"/>
      <c r="U18" s="23"/>
      <c r="V18" s="23"/>
      <c r="W18" s="23"/>
    </row>
    <row r="19" spans="1:23" x14ac:dyDescent="0.25">
      <c r="A19" s="24">
        <v>17</v>
      </c>
      <c r="B19" s="27" t="s">
        <v>78</v>
      </c>
      <c r="C19" s="28" t="s">
        <v>79</v>
      </c>
      <c r="D19" s="29" t="s">
        <v>81</v>
      </c>
      <c r="E19" s="30">
        <v>28644</v>
      </c>
      <c r="F19" s="26"/>
      <c r="G19" s="23"/>
      <c r="H19" s="23"/>
      <c r="I19" s="23"/>
      <c r="J19" s="23"/>
      <c r="K19" s="23"/>
      <c r="L19" s="23"/>
      <c r="M19" s="23"/>
      <c r="N19" s="23"/>
      <c r="O19" s="23"/>
      <c r="P19" s="23"/>
      <c r="Q19" s="23"/>
      <c r="R19" s="23"/>
      <c r="S19" s="23"/>
      <c r="T19" s="23"/>
      <c r="U19" s="23"/>
      <c r="V19" s="23"/>
      <c r="W19" s="23"/>
    </row>
    <row r="20" spans="1:23" x14ac:dyDescent="0.25">
      <c r="A20" s="24">
        <v>18</v>
      </c>
      <c r="B20" s="27" t="s">
        <v>78</v>
      </c>
      <c r="C20" s="28" t="s">
        <v>79</v>
      </c>
      <c r="D20" s="29" t="s">
        <v>76</v>
      </c>
      <c r="E20" s="30">
        <v>21037</v>
      </c>
      <c r="F20" s="26"/>
      <c r="G20" s="23"/>
      <c r="H20" s="23"/>
      <c r="I20" s="23"/>
      <c r="J20" s="23"/>
      <c r="K20" s="23"/>
      <c r="L20" s="23"/>
      <c r="M20" s="23"/>
      <c r="N20" s="23"/>
      <c r="O20" s="23"/>
      <c r="P20" s="23"/>
      <c r="Q20" s="23"/>
      <c r="R20" s="23"/>
      <c r="S20" s="23"/>
      <c r="T20" s="23"/>
      <c r="U20" s="23"/>
      <c r="V20" s="23"/>
      <c r="W20" s="23"/>
    </row>
    <row r="21" spans="1:23" x14ac:dyDescent="0.25">
      <c r="A21" s="24">
        <v>19</v>
      </c>
      <c r="B21" s="27" t="s">
        <v>78</v>
      </c>
      <c r="C21" s="28" t="s">
        <v>79</v>
      </c>
      <c r="D21" s="29" t="s">
        <v>82</v>
      </c>
      <c r="E21" s="30">
        <v>9527</v>
      </c>
      <c r="F21" s="26"/>
      <c r="G21" s="23"/>
      <c r="H21" s="23"/>
      <c r="I21" s="23"/>
      <c r="J21" s="23"/>
      <c r="K21" s="23"/>
      <c r="L21" s="23"/>
      <c r="M21" s="23"/>
      <c r="N21" s="23"/>
      <c r="O21" s="23"/>
      <c r="P21" s="23"/>
      <c r="Q21" s="23"/>
      <c r="R21" s="23"/>
      <c r="S21" s="23"/>
      <c r="T21" s="23"/>
      <c r="U21" s="23"/>
      <c r="V21" s="23"/>
      <c r="W21" s="23"/>
    </row>
    <row r="22" spans="1:23" x14ac:dyDescent="0.25">
      <c r="A22" s="24">
        <v>20</v>
      </c>
      <c r="B22" s="27" t="s">
        <v>83</v>
      </c>
      <c r="C22" s="28" t="s">
        <v>79</v>
      </c>
      <c r="D22" s="29" t="s">
        <v>72</v>
      </c>
      <c r="E22" s="30">
        <v>14740</v>
      </c>
      <c r="F22" s="26"/>
      <c r="G22" s="23"/>
      <c r="H22" s="23"/>
      <c r="I22" s="23"/>
      <c r="J22" s="23"/>
      <c r="K22" s="23"/>
      <c r="L22" s="23"/>
      <c r="M22" s="23"/>
      <c r="N22" s="23"/>
      <c r="O22" s="23"/>
      <c r="P22" s="23"/>
      <c r="Q22" s="23"/>
      <c r="R22" s="23"/>
      <c r="S22" s="23"/>
      <c r="T22" s="23"/>
      <c r="U22" s="23"/>
      <c r="V22" s="23"/>
      <c r="W22" s="23"/>
    </row>
    <row r="23" spans="1:23" x14ac:dyDescent="0.25">
      <c r="A23" s="24">
        <v>21</v>
      </c>
      <c r="B23" s="27" t="s">
        <v>83</v>
      </c>
      <c r="C23" s="28" t="s">
        <v>62</v>
      </c>
      <c r="D23" s="29" t="s">
        <v>72</v>
      </c>
      <c r="E23" s="30">
        <v>9445</v>
      </c>
      <c r="F23" s="26"/>
      <c r="G23" s="23"/>
      <c r="H23" s="23"/>
      <c r="I23" s="23"/>
      <c r="J23" s="23"/>
      <c r="K23" s="23"/>
      <c r="L23" s="23"/>
      <c r="M23" s="23"/>
      <c r="N23" s="23"/>
      <c r="O23" s="23"/>
      <c r="P23" s="23"/>
      <c r="Q23" s="23"/>
      <c r="R23" s="23"/>
      <c r="S23" s="23"/>
      <c r="T23" s="23"/>
      <c r="U23" s="23"/>
      <c r="V23" s="23"/>
      <c r="W23" s="23"/>
    </row>
    <row r="24" spans="1:23" x14ac:dyDescent="0.25">
      <c r="A24" s="24">
        <v>22</v>
      </c>
      <c r="B24" s="27" t="s">
        <v>83</v>
      </c>
      <c r="C24" s="28" t="s">
        <v>60</v>
      </c>
      <c r="D24" s="29" t="s">
        <v>84</v>
      </c>
      <c r="E24" s="29">
        <v>470</v>
      </c>
      <c r="F24" s="26"/>
      <c r="G24" s="23"/>
      <c r="H24" s="23"/>
      <c r="I24" s="23"/>
      <c r="J24" s="23"/>
      <c r="K24" s="23"/>
      <c r="L24" s="23"/>
      <c r="M24" s="23"/>
      <c r="N24" s="23"/>
      <c r="O24" s="23"/>
      <c r="P24" s="23"/>
      <c r="Q24" s="23"/>
      <c r="R24" s="23"/>
      <c r="S24" s="23"/>
      <c r="T24" s="23"/>
      <c r="U24" s="23"/>
      <c r="V24" s="23"/>
      <c r="W24" s="23"/>
    </row>
    <row r="25" spans="1:23" x14ac:dyDescent="0.25">
      <c r="A25" s="24">
        <v>23</v>
      </c>
      <c r="B25" s="27" t="s">
        <v>85</v>
      </c>
      <c r="C25" s="28" t="s">
        <v>86</v>
      </c>
      <c r="D25" s="29" t="s">
        <v>87</v>
      </c>
      <c r="E25" s="30">
        <v>175775</v>
      </c>
      <c r="F25" s="26"/>
      <c r="G25" s="23"/>
      <c r="H25" s="23"/>
      <c r="I25" s="23"/>
      <c r="J25" s="23"/>
      <c r="K25" s="23"/>
      <c r="L25" s="23"/>
      <c r="M25" s="23"/>
      <c r="N25" s="23"/>
      <c r="O25" s="23"/>
      <c r="P25" s="23"/>
      <c r="Q25" s="23"/>
      <c r="R25" s="23"/>
      <c r="S25" s="23"/>
      <c r="T25" s="23"/>
      <c r="U25" s="23"/>
      <c r="V25" s="23"/>
      <c r="W25" s="23"/>
    </row>
    <row r="26" spans="1:23" x14ac:dyDescent="0.25">
      <c r="A26" s="24">
        <v>24</v>
      </c>
      <c r="B26" s="27" t="s">
        <v>85</v>
      </c>
      <c r="C26" s="28" t="s">
        <v>62</v>
      </c>
      <c r="D26" s="29" t="s">
        <v>88</v>
      </c>
      <c r="E26" s="30">
        <v>73330</v>
      </c>
      <c r="F26" s="26"/>
      <c r="G26" s="23"/>
      <c r="H26" s="23"/>
      <c r="I26" s="23"/>
      <c r="J26" s="23"/>
      <c r="K26" s="23"/>
      <c r="L26" s="23"/>
      <c r="M26" s="23"/>
      <c r="N26" s="23"/>
      <c r="O26" s="23"/>
      <c r="P26" s="23"/>
      <c r="Q26" s="23"/>
      <c r="R26" s="23"/>
      <c r="S26" s="23"/>
      <c r="T26" s="23"/>
      <c r="U26" s="23"/>
      <c r="V26" s="23"/>
      <c r="W26" s="23"/>
    </row>
    <row r="27" spans="1:23" x14ac:dyDescent="0.25">
      <c r="A27" s="24">
        <v>25</v>
      </c>
      <c r="B27" s="27" t="s">
        <v>85</v>
      </c>
      <c r="C27" s="28" t="s">
        <v>62</v>
      </c>
      <c r="D27" s="29" t="s">
        <v>89</v>
      </c>
      <c r="E27" s="30">
        <v>27595</v>
      </c>
      <c r="F27" s="26"/>
      <c r="G27" s="23"/>
      <c r="H27" s="23"/>
      <c r="I27" s="23"/>
      <c r="J27" s="23"/>
      <c r="K27" s="23"/>
      <c r="L27" s="23"/>
      <c r="M27" s="23"/>
      <c r="N27" s="23"/>
      <c r="O27" s="23"/>
      <c r="P27" s="23"/>
      <c r="Q27" s="23"/>
      <c r="R27" s="23"/>
      <c r="S27" s="23"/>
      <c r="T27" s="23"/>
      <c r="U27" s="23"/>
      <c r="V27" s="23"/>
      <c r="W27" s="23"/>
    </row>
    <row r="28" spans="1:23" x14ac:dyDescent="0.25">
      <c r="A28" s="24">
        <v>26</v>
      </c>
      <c r="B28" s="27" t="s">
        <v>90</v>
      </c>
      <c r="C28" s="28" t="s">
        <v>60</v>
      </c>
      <c r="D28" s="29" t="s">
        <v>91</v>
      </c>
      <c r="E28" s="30">
        <v>80080</v>
      </c>
      <c r="F28" s="26"/>
      <c r="G28" s="23"/>
      <c r="H28" s="23"/>
      <c r="I28" s="23"/>
      <c r="J28" s="23"/>
      <c r="K28" s="23"/>
      <c r="L28" s="23"/>
      <c r="M28" s="23"/>
      <c r="N28" s="23"/>
      <c r="O28" s="23"/>
      <c r="P28" s="23"/>
      <c r="Q28" s="23"/>
      <c r="R28" s="23"/>
      <c r="S28" s="23"/>
      <c r="T28" s="23"/>
      <c r="U28" s="23"/>
      <c r="V28" s="23"/>
      <c r="W28" s="23"/>
    </row>
    <row r="29" spans="1:23" x14ac:dyDescent="0.25">
      <c r="A29" s="24">
        <v>27</v>
      </c>
      <c r="B29" s="27" t="s">
        <v>90</v>
      </c>
      <c r="C29" s="28" t="s">
        <v>62</v>
      </c>
      <c r="D29" s="29" t="s">
        <v>92</v>
      </c>
      <c r="E29" s="30">
        <v>17465</v>
      </c>
      <c r="F29" s="26"/>
      <c r="G29" s="23"/>
      <c r="H29" s="23"/>
      <c r="I29" s="23"/>
      <c r="J29" s="23"/>
      <c r="K29" s="23"/>
      <c r="L29" s="23"/>
      <c r="M29" s="23"/>
      <c r="N29" s="23"/>
      <c r="O29" s="23"/>
      <c r="P29" s="23"/>
      <c r="Q29" s="23"/>
      <c r="R29" s="23"/>
      <c r="S29" s="23"/>
      <c r="T29" s="23"/>
      <c r="U29" s="23"/>
      <c r="V29" s="23"/>
      <c r="W29" s="23"/>
    </row>
    <row r="30" spans="1:23" x14ac:dyDescent="0.25">
      <c r="A30" s="24">
        <v>28</v>
      </c>
      <c r="B30" s="27" t="s">
        <v>90</v>
      </c>
      <c r="C30" s="28" t="s">
        <v>62</v>
      </c>
      <c r="D30" s="29" t="s">
        <v>89</v>
      </c>
      <c r="E30" s="30">
        <v>10043</v>
      </c>
      <c r="F30" s="26"/>
      <c r="G30" s="23"/>
      <c r="H30" s="23"/>
      <c r="I30" s="23"/>
      <c r="J30" s="23"/>
      <c r="K30" s="23"/>
      <c r="L30" s="23"/>
      <c r="M30" s="23"/>
      <c r="N30" s="23"/>
      <c r="O30" s="23"/>
      <c r="P30" s="23"/>
      <c r="Q30" s="23"/>
      <c r="R30" s="23"/>
      <c r="S30" s="23"/>
      <c r="T30" s="23"/>
      <c r="U30" s="23"/>
      <c r="V30" s="23"/>
      <c r="W30" s="23"/>
    </row>
    <row r="31" spans="1:23" x14ac:dyDescent="0.25">
      <c r="A31" s="24">
        <v>29</v>
      </c>
      <c r="B31" s="27" t="s">
        <v>93</v>
      </c>
      <c r="C31" s="28" t="s">
        <v>94</v>
      </c>
      <c r="D31" s="29" t="s">
        <v>95</v>
      </c>
      <c r="E31" s="30">
        <v>9885</v>
      </c>
      <c r="F31" s="26"/>
      <c r="G31" s="23"/>
      <c r="H31" s="23"/>
      <c r="I31" s="23"/>
      <c r="J31" s="23"/>
      <c r="K31" s="23"/>
      <c r="L31" s="23"/>
      <c r="M31" s="23"/>
      <c r="N31" s="23"/>
      <c r="O31" s="23"/>
      <c r="P31" s="23"/>
      <c r="Q31" s="23"/>
      <c r="R31" s="23"/>
      <c r="S31" s="23"/>
      <c r="T31" s="23"/>
      <c r="U31" s="23"/>
      <c r="V31" s="23"/>
      <c r="W31" s="23"/>
    </row>
    <row r="32" spans="1:23" x14ac:dyDescent="0.25">
      <c r="A32" s="25">
        <v>30</v>
      </c>
      <c r="B32" s="27" t="s">
        <v>93</v>
      </c>
      <c r="C32" s="28" t="s">
        <v>94</v>
      </c>
      <c r="D32" s="29" t="s">
        <v>96</v>
      </c>
      <c r="E32" s="30">
        <v>7350</v>
      </c>
      <c r="F32" s="26"/>
      <c r="G32" s="23"/>
      <c r="H32" s="23"/>
      <c r="I32" s="23"/>
      <c r="J32" s="23"/>
      <c r="K32" s="23"/>
      <c r="L32" s="23"/>
      <c r="M32" s="23"/>
      <c r="N32" s="23"/>
      <c r="O32" s="23"/>
      <c r="P32" s="23"/>
      <c r="Q32" s="23"/>
      <c r="R32" s="23"/>
      <c r="S32" s="23"/>
      <c r="T32" s="23"/>
      <c r="U32" s="23"/>
      <c r="V32" s="23"/>
      <c r="W32" s="23"/>
    </row>
  </sheetData>
  <mergeCells count="1">
    <mergeCell ref="A1:J1"/>
  </mergeCells>
  <pageMargins left="0.7" right="0.7" top="0.75" bottom="0.75" header="0.3" footer="0.3"/>
  <pageSetup paperSize="8"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
  <sheetViews>
    <sheetView tabSelected="1" zoomScale="110" zoomScaleNormal="110" workbookViewId="0">
      <selection activeCell="D17" sqref="D17"/>
    </sheetView>
  </sheetViews>
  <sheetFormatPr defaultColWidth="8.85546875" defaultRowHeight="12.75" x14ac:dyDescent="0.2"/>
  <cols>
    <col min="1" max="1" width="4.7109375" style="3" customWidth="1"/>
    <col min="2" max="2" width="31.140625" style="3" customWidth="1"/>
    <col min="3" max="3" width="17.7109375" style="3" customWidth="1"/>
    <col min="4" max="4" width="15" style="3" customWidth="1"/>
    <col min="5" max="5" width="11.85546875" style="3" customWidth="1"/>
    <col min="6" max="9" width="12.85546875" style="3" customWidth="1"/>
    <col min="10" max="10" width="16.140625" style="3" customWidth="1"/>
    <col min="11" max="11" width="20.140625" style="3" hidden="1" customWidth="1"/>
    <col min="12" max="12" width="20.7109375" style="3" bestFit="1" customWidth="1"/>
    <col min="13" max="13" width="5" style="3" customWidth="1"/>
    <col min="14" max="16384" width="8.85546875" style="3"/>
  </cols>
  <sheetData>
    <row r="1" spans="1:10" x14ac:dyDescent="0.2">
      <c r="B1" s="48" t="s">
        <v>27</v>
      </c>
      <c r="C1" s="48"/>
      <c r="D1" s="48"/>
      <c r="E1" s="48"/>
      <c r="F1" s="48"/>
      <c r="G1" s="48"/>
      <c r="H1" s="48"/>
      <c r="I1" s="48"/>
      <c r="J1" s="48"/>
    </row>
    <row r="2" spans="1:10" x14ac:dyDescent="0.2">
      <c r="B2" s="50" t="s">
        <v>26</v>
      </c>
      <c r="C2" s="51"/>
      <c r="D2" s="51"/>
      <c r="E2" s="51"/>
      <c r="F2" s="51"/>
      <c r="G2" s="51"/>
      <c r="H2" s="51"/>
      <c r="I2" s="51"/>
      <c r="J2" s="51"/>
    </row>
    <row r="3" spans="1:10" x14ac:dyDescent="0.2">
      <c r="B3" s="9"/>
      <c r="C3" s="8"/>
      <c r="D3" s="8"/>
      <c r="E3" s="8"/>
      <c r="F3" s="8"/>
      <c r="G3" s="8"/>
      <c r="H3" s="8"/>
      <c r="I3" s="12"/>
      <c r="J3" s="8"/>
    </row>
    <row r="5" spans="1:10" s="5" customFormat="1" x14ac:dyDescent="0.2">
      <c r="A5" s="7">
        <v>1</v>
      </c>
      <c r="B5" s="36" t="s">
        <v>25</v>
      </c>
      <c r="C5" s="36"/>
      <c r="D5" s="36"/>
      <c r="E5" s="36"/>
      <c r="F5" s="36"/>
      <c r="G5" s="36"/>
      <c r="H5" s="36"/>
      <c r="I5" s="36"/>
      <c r="J5" s="36"/>
    </row>
    <row r="6" spans="1:10" s="5" customFormat="1" ht="27.75" customHeight="1" x14ac:dyDescent="0.2">
      <c r="A6" s="7">
        <v>2</v>
      </c>
      <c r="B6" s="52" t="s">
        <v>50</v>
      </c>
      <c r="C6" s="52"/>
      <c r="D6" s="52"/>
      <c r="E6" s="52"/>
      <c r="F6" s="52"/>
      <c r="G6" s="52"/>
      <c r="H6" s="52"/>
      <c r="I6" s="52"/>
      <c r="J6" s="52"/>
    </row>
    <row r="7" spans="1:10" s="5" customFormat="1" x14ac:dyDescent="0.2">
      <c r="A7" s="7">
        <v>3</v>
      </c>
      <c r="B7" s="36" t="s">
        <v>24</v>
      </c>
      <c r="C7" s="36"/>
      <c r="D7" s="36"/>
      <c r="E7" s="36"/>
      <c r="F7" s="36"/>
      <c r="G7" s="36"/>
      <c r="H7" s="36"/>
      <c r="I7" s="36"/>
      <c r="J7" s="36"/>
    </row>
    <row r="8" spans="1:10" s="5" customFormat="1" ht="24.75" customHeight="1" x14ac:dyDescent="0.2">
      <c r="A8" s="7">
        <v>4</v>
      </c>
      <c r="B8" s="36" t="s">
        <v>23</v>
      </c>
      <c r="C8" s="36"/>
      <c r="D8" s="36"/>
      <c r="E8" s="36"/>
      <c r="F8" s="36"/>
      <c r="G8" s="36"/>
      <c r="H8" s="36"/>
      <c r="I8" s="36"/>
      <c r="J8" s="36"/>
    </row>
    <row r="9" spans="1:10" s="5" customFormat="1" x14ac:dyDescent="0.2">
      <c r="A9" s="7">
        <v>5</v>
      </c>
      <c r="B9" s="36" t="s">
        <v>22</v>
      </c>
      <c r="C9" s="36"/>
      <c r="D9" s="36"/>
      <c r="E9" s="36"/>
      <c r="F9" s="36"/>
      <c r="G9" s="36"/>
      <c r="H9" s="36"/>
      <c r="I9" s="36"/>
      <c r="J9" s="36"/>
    </row>
    <row r="10" spans="1:10" s="5" customFormat="1" x14ac:dyDescent="0.2">
      <c r="A10" s="6">
        <v>6</v>
      </c>
      <c r="B10" s="49" t="s">
        <v>30</v>
      </c>
      <c r="C10" s="49"/>
      <c r="D10" s="49"/>
      <c r="E10" s="49"/>
      <c r="F10" s="49"/>
      <c r="G10" s="49"/>
      <c r="H10" s="49"/>
      <c r="I10" s="49"/>
      <c r="J10" s="49"/>
    </row>
    <row r="11" spans="1:10" s="5" customFormat="1" ht="24.75" customHeight="1" x14ac:dyDescent="0.2">
      <c r="A11" s="6">
        <v>7</v>
      </c>
      <c r="B11" s="37" t="s">
        <v>21</v>
      </c>
      <c r="C11" s="37"/>
      <c r="D11" s="37"/>
      <c r="E11" s="37"/>
      <c r="F11" s="37"/>
      <c r="G11" s="37"/>
      <c r="H11" s="37"/>
      <c r="I11" s="37"/>
      <c r="J11" s="37"/>
    </row>
    <row r="12" spans="1:10" s="5" customFormat="1" x14ac:dyDescent="0.2">
      <c r="A12" s="6">
        <v>8</v>
      </c>
      <c r="B12" s="40" t="s">
        <v>29</v>
      </c>
      <c r="C12" s="40"/>
      <c r="D12" s="40"/>
      <c r="E12" s="40"/>
      <c r="F12" s="40"/>
      <c r="G12" s="40"/>
      <c r="H12" s="40"/>
      <c r="I12" s="40"/>
      <c r="J12" s="40"/>
    </row>
    <row r="13" spans="1:10" ht="120.75" customHeight="1" x14ac:dyDescent="0.2">
      <c r="A13" s="38" t="s">
        <v>20</v>
      </c>
      <c r="B13" s="38" t="s">
        <v>19</v>
      </c>
      <c r="C13" s="38" t="s">
        <v>2</v>
      </c>
      <c r="D13" s="38" t="s">
        <v>3</v>
      </c>
      <c r="E13" s="4" t="s">
        <v>37</v>
      </c>
      <c r="F13" s="13" t="s">
        <v>38</v>
      </c>
      <c r="G13" s="13" t="s">
        <v>51</v>
      </c>
      <c r="H13" s="4" t="s">
        <v>39</v>
      </c>
      <c r="I13" s="4" t="s">
        <v>40</v>
      </c>
      <c r="J13" s="4" t="s">
        <v>41</v>
      </c>
    </row>
    <row r="14" spans="1:10" ht="15" x14ac:dyDescent="0.2">
      <c r="A14" s="39"/>
      <c r="B14" s="39"/>
      <c r="C14" s="39"/>
      <c r="D14" s="39"/>
      <c r="E14" s="4" t="s">
        <v>31</v>
      </c>
      <c r="F14" s="13" t="s">
        <v>32</v>
      </c>
      <c r="G14" s="13" t="s">
        <v>33</v>
      </c>
      <c r="H14" s="4" t="s">
        <v>34</v>
      </c>
      <c r="I14" s="4" t="s">
        <v>35</v>
      </c>
      <c r="J14" s="4" t="s">
        <v>36</v>
      </c>
    </row>
    <row r="15" spans="1:10" x14ac:dyDescent="0.2">
      <c r="A15" s="32">
        <v>1</v>
      </c>
      <c r="B15" s="27" t="s">
        <v>59</v>
      </c>
      <c r="C15" s="28" t="s">
        <v>60</v>
      </c>
      <c r="D15" s="29" t="s">
        <v>61</v>
      </c>
      <c r="E15" s="30">
        <v>353408</v>
      </c>
      <c r="F15" s="10"/>
      <c r="G15" s="10"/>
      <c r="H15" s="10"/>
      <c r="I15" s="10">
        <f t="shared" ref="I15:I43" si="0">F15+G15+H15</f>
        <v>0</v>
      </c>
      <c r="J15" s="20">
        <f t="shared" ref="J15:J43" si="1">E15*I15</f>
        <v>0</v>
      </c>
    </row>
    <row r="16" spans="1:10" x14ac:dyDescent="0.2">
      <c r="A16" s="32">
        <v>2</v>
      </c>
      <c r="B16" s="27" t="s">
        <v>59</v>
      </c>
      <c r="C16" s="28" t="s">
        <v>62</v>
      </c>
      <c r="D16" s="29" t="s">
        <v>63</v>
      </c>
      <c r="E16" s="30">
        <v>67391</v>
      </c>
      <c r="F16" s="10"/>
      <c r="G16" s="10"/>
      <c r="H16" s="10"/>
      <c r="I16" s="10">
        <f t="shared" si="0"/>
        <v>0</v>
      </c>
      <c r="J16" s="20">
        <f t="shared" si="1"/>
        <v>0</v>
      </c>
    </row>
    <row r="17" spans="1:10" x14ac:dyDescent="0.2">
      <c r="A17" s="32">
        <v>3</v>
      </c>
      <c r="B17" s="27" t="s">
        <v>59</v>
      </c>
      <c r="C17" s="28" t="s">
        <v>62</v>
      </c>
      <c r="D17" s="29" t="s">
        <v>99</v>
      </c>
      <c r="E17" s="30">
        <v>38237</v>
      </c>
      <c r="F17" s="10"/>
      <c r="G17" s="10"/>
      <c r="H17" s="10"/>
      <c r="I17" s="10">
        <f t="shared" ref="I17:I19" si="2">F17+G17+H17</f>
        <v>0</v>
      </c>
      <c r="J17" s="20">
        <f t="shared" ref="J17:J19" si="3">E17*I17</f>
        <v>0</v>
      </c>
    </row>
    <row r="18" spans="1:10" x14ac:dyDescent="0.2">
      <c r="A18" s="32">
        <v>4</v>
      </c>
      <c r="B18" s="27" t="s">
        <v>64</v>
      </c>
      <c r="C18" s="28" t="s">
        <v>65</v>
      </c>
      <c r="D18" s="29" t="s">
        <v>66</v>
      </c>
      <c r="E18" s="30">
        <v>41995</v>
      </c>
      <c r="F18" s="10"/>
      <c r="G18" s="10"/>
      <c r="H18" s="10"/>
      <c r="I18" s="10">
        <f t="shared" si="2"/>
        <v>0</v>
      </c>
      <c r="J18" s="20">
        <f t="shared" si="3"/>
        <v>0</v>
      </c>
    </row>
    <row r="19" spans="1:10" x14ac:dyDescent="0.2">
      <c r="A19" s="32">
        <v>5</v>
      </c>
      <c r="B19" s="27" t="s">
        <v>64</v>
      </c>
      <c r="C19" s="28" t="s">
        <v>65</v>
      </c>
      <c r="D19" s="29" t="s">
        <v>67</v>
      </c>
      <c r="E19" s="30">
        <v>8940</v>
      </c>
      <c r="F19" s="10"/>
      <c r="G19" s="10"/>
      <c r="H19" s="10"/>
      <c r="I19" s="10">
        <f t="shared" si="2"/>
        <v>0</v>
      </c>
      <c r="J19" s="20">
        <f t="shared" si="3"/>
        <v>0</v>
      </c>
    </row>
    <row r="20" spans="1:10" x14ac:dyDescent="0.2">
      <c r="A20" s="32">
        <v>6</v>
      </c>
      <c r="B20" s="27" t="s">
        <v>64</v>
      </c>
      <c r="C20" s="28" t="s">
        <v>60</v>
      </c>
      <c r="D20" s="29" t="s">
        <v>61</v>
      </c>
      <c r="E20" s="30">
        <v>14404</v>
      </c>
      <c r="F20" s="10"/>
      <c r="G20" s="10"/>
      <c r="H20" s="10"/>
      <c r="I20" s="10">
        <f t="shared" si="0"/>
        <v>0</v>
      </c>
      <c r="J20" s="20">
        <f t="shared" si="1"/>
        <v>0</v>
      </c>
    </row>
    <row r="21" spans="1:10" x14ac:dyDescent="0.2">
      <c r="A21" s="32">
        <v>7</v>
      </c>
      <c r="B21" s="27" t="s">
        <v>68</v>
      </c>
      <c r="C21" s="28" t="s">
        <v>62</v>
      </c>
      <c r="D21" s="29" t="s">
        <v>69</v>
      </c>
      <c r="E21" s="30">
        <v>10211</v>
      </c>
      <c r="F21" s="10"/>
      <c r="G21" s="10"/>
      <c r="H21" s="10"/>
      <c r="I21" s="10">
        <f t="shared" si="0"/>
        <v>0</v>
      </c>
      <c r="J21" s="20">
        <f t="shared" si="1"/>
        <v>0</v>
      </c>
    </row>
    <row r="22" spans="1:10" ht="25.5" x14ac:dyDescent="0.2">
      <c r="A22" s="32">
        <v>8</v>
      </c>
      <c r="B22" s="27" t="s">
        <v>70</v>
      </c>
      <c r="C22" s="28" t="s">
        <v>71</v>
      </c>
      <c r="D22" s="29" t="s">
        <v>66</v>
      </c>
      <c r="E22" s="30">
        <v>11145</v>
      </c>
      <c r="F22" s="10"/>
      <c r="G22" s="10"/>
      <c r="H22" s="10"/>
      <c r="I22" s="10">
        <f t="shared" si="0"/>
        <v>0</v>
      </c>
      <c r="J22" s="20">
        <f t="shared" si="1"/>
        <v>0</v>
      </c>
    </row>
    <row r="23" spans="1:10" ht="25.5" x14ac:dyDescent="0.2">
      <c r="A23" s="32">
        <v>9</v>
      </c>
      <c r="B23" s="27" t="s">
        <v>70</v>
      </c>
      <c r="C23" s="28" t="s">
        <v>71</v>
      </c>
      <c r="D23" s="29" t="s">
        <v>72</v>
      </c>
      <c r="E23" s="30">
        <v>7711</v>
      </c>
      <c r="F23" s="10"/>
      <c r="G23" s="10"/>
      <c r="H23" s="10"/>
      <c r="I23" s="10">
        <f t="shared" si="0"/>
        <v>0</v>
      </c>
      <c r="J23" s="20">
        <f t="shared" si="1"/>
        <v>0</v>
      </c>
    </row>
    <row r="24" spans="1:10" ht="25.5" x14ac:dyDescent="0.2">
      <c r="A24" s="32">
        <v>10</v>
      </c>
      <c r="B24" s="27" t="s">
        <v>70</v>
      </c>
      <c r="C24" s="28" t="s">
        <v>73</v>
      </c>
      <c r="D24" s="29" t="s">
        <v>72</v>
      </c>
      <c r="E24" s="30">
        <v>1975</v>
      </c>
      <c r="F24" s="10"/>
      <c r="G24" s="10"/>
      <c r="H24" s="10"/>
      <c r="I24" s="10">
        <f t="shared" si="0"/>
        <v>0</v>
      </c>
      <c r="J24" s="20">
        <f t="shared" si="1"/>
        <v>0</v>
      </c>
    </row>
    <row r="25" spans="1:10" ht="25.5" x14ac:dyDescent="0.2">
      <c r="A25" s="32">
        <v>11</v>
      </c>
      <c r="B25" s="27" t="s">
        <v>70</v>
      </c>
      <c r="C25" s="28" t="s">
        <v>73</v>
      </c>
      <c r="D25" s="29" t="s">
        <v>74</v>
      </c>
      <c r="E25" s="30">
        <v>1675</v>
      </c>
      <c r="F25" s="10"/>
      <c r="G25" s="10"/>
      <c r="H25" s="10"/>
      <c r="I25" s="10">
        <f t="shared" si="0"/>
        <v>0</v>
      </c>
      <c r="J25" s="20">
        <f t="shared" si="1"/>
        <v>0</v>
      </c>
    </row>
    <row r="26" spans="1:10" ht="25.5" x14ac:dyDescent="0.2">
      <c r="A26" s="32">
        <v>12</v>
      </c>
      <c r="B26" s="27" t="s">
        <v>70</v>
      </c>
      <c r="C26" s="28" t="s">
        <v>98</v>
      </c>
      <c r="D26" s="29" t="s">
        <v>75</v>
      </c>
      <c r="E26" s="30">
        <v>1960</v>
      </c>
      <c r="F26" s="10"/>
      <c r="G26" s="10"/>
      <c r="H26" s="10"/>
      <c r="I26" s="10">
        <f t="shared" si="0"/>
        <v>0</v>
      </c>
      <c r="J26" s="20">
        <f t="shared" si="1"/>
        <v>0</v>
      </c>
    </row>
    <row r="27" spans="1:10" ht="25.5" x14ac:dyDescent="0.2">
      <c r="A27" s="32">
        <v>13</v>
      </c>
      <c r="B27" s="27" t="s">
        <v>70</v>
      </c>
      <c r="C27" s="28" t="s">
        <v>73</v>
      </c>
      <c r="D27" s="29" t="s">
        <v>76</v>
      </c>
      <c r="E27" s="30">
        <v>1258</v>
      </c>
      <c r="F27" s="10"/>
      <c r="G27" s="10"/>
      <c r="H27" s="10"/>
      <c r="I27" s="10">
        <f t="shared" si="0"/>
        <v>0</v>
      </c>
      <c r="J27" s="20">
        <f t="shared" si="1"/>
        <v>0</v>
      </c>
    </row>
    <row r="28" spans="1:10" ht="25.5" x14ac:dyDescent="0.2">
      <c r="A28" s="32">
        <v>14</v>
      </c>
      <c r="B28" s="27" t="s">
        <v>70</v>
      </c>
      <c r="C28" s="28" t="s">
        <v>98</v>
      </c>
      <c r="D28" s="29" t="s">
        <v>77</v>
      </c>
      <c r="E28" s="29">
        <v>790</v>
      </c>
      <c r="F28" s="10"/>
      <c r="G28" s="10"/>
      <c r="H28" s="10"/>
      <c r="I28" s="10">
        <f t="shared" si="0"/>
        <v>0</v>
      </c>
      <c r="J28" s="20">
        <f t="shared" si="1"/>
        <v>0</v>
      </c>
    </row>
    <row r="29" spans="1:10" x14ac:dyDescent="0.2">
      <c r="A29" s="32">
        <v>15</v>
      </c>
      <c r="B29" s="27" t="s">
        <v>78</v>
      </c>
      <c r="C29" s="28" t="s">
        <v>79</v>
      </c>
      <c r="D29" s="29" t="s">
        <v>66</v>
      </c>
      <c r="E29" s="30">
        <v>20653</v>
      </c>
      <c r="F29" s="10"/>
      <c r="G29" s="10"/>
      <c r="H29" s="10"/>
      <c r="I29" s="10">
        <f t="shared" si="0"/>
        <v>0</v>
      </c>
      <c r="J29" s="20">
        <f t="shared" si="1"/>
        <v>0</v>
      </c>
    </row>
    <row r="30" spans="1:10" x14ac:dyDescent="0.2">
      <c r="A30" s="32">
        <v>16</v>
      </c>
      <c r="B30" s="27" t="s">
        <v>78</v>
      </c>
      <c r="C30" s="28" t="s">
        <v>79</v>
      </c>
      <c r="D30" s="29" t="s">
        <v>80</v>
      </c>
      <c r="E30" s="30">
        <v>16761</v>
      </c>
      <c r="F30" s="10"/>
      <c r="G30" s="10"/>
      <c r="H30" s="10"/>
      <c r="I30" s="10">
        <f t="shared" si="0"/>
        <v>0</v>
      </c>
      <c r="J30" s="20">
        <f t="shared" si="1"/>
        <v>0</v>
      </c>
    </row>
    <row r="31" spans="1:10" x14ac:dyDescent="0.2">
      <c r="A31" s="32">
        <v>17</v>
      </c>
      <c r="B31" s="27" t="s">
        <v>78</v>
      </c>
      <c r="C31" s="28" t="s">
        <v>79</v>
      </c>
      <c r="D31" s="29" t="s">
        <v>81</v>
      </c>
      <c r="E31" s="30">
        <v>28644</v>
      </c>
      <c r="F31" s="10"/>
      <c r="G31" s="10"/>
      <c r="H31" s="10"/>
      <c r="I31" s="10">
        <f t="shared" si="0"/>
        <v>0</v>
      </c>
      <c r="J31" s="20">
        <f t="shared" si="1"/>
        <v>0</v>
      </c>
    </row>
    <row r="32" spans="1:10" x14ac:dyDescent="0.2">
      <c r="A32" s="32">
        <v>18</v>
      </c>
      <c r="B32" s="27" t="s">
        <v>78</v>
      </c>
      <c r="C32" s="28" t="s">
        <v>79</v>
      </c>
      <c r="D32" s="29" t="s">
        <v>76</v>
      </c>
      <c r="E32" s="30">
        <v>21037</v>
      </c>
      <c r="F32" s="10"/>
      <c r="G32" s="10"/>
      <c r="H32" s="10"/>
      <c r="I32" s="10">
        <f t="shared" si="0"/>
        <v>0</v>
      </c>
      <c r="J32" s="20">
        <f t="shared" si="1"/>
        <v>0</v>
      </c>
    </row>
    <row r="33" spans="1:11" x14ac:dyDescent="0.2">
      <c r="A33" s="32">
        <v>19</v>
      </c>
      <c r="B33" s="27" t="s">
        <v>78</v>
      </c>
      <c r="C33" s="28" t="s">
        <v>79</v>
      </c>
      <c r="D33" s="29" t="s">
        <v>82</v>
      </c>
      <c r="E33" s="30">
        <v>9527</v>
      </c>
      <c r="F33" s="10"/>
      <c r="G33" s="10"/>
      <c r="H33" s="10"/>
      <c r="I33" s="10">
        <f t="shared" si="0"/>
        <v>0</v>
      </c>
      <c r="J33" s="20">
        <f t="shared" si="1"/>
        <v>0</v>
      </c>
    </row>
    <row r="34" spans="1:11" x14ac:dyDescent="0.2">
      <c r="A34" s="32">
        <v>20</v>
      </c>
      <c r="B34" s="27" t="s">
        <v>83</v>
      </c>
      <c r="C34" s="28" t="s">
        <v>79</v>
      </c>
      <c r="D34" s="29" t="s">
        <v>72</v>
      </c>
      <c r="E34" s="30">
        <v>14740</v>
      </c>
      <c r="F34" s="10"/>
      <c r="G34" s="10"/>
      <c r="H34" s="10"/>
      <c r="I34" s="10">
        <f t="shared" si="0"/>
        <v>0</v>
      </c>
      <c r="J34" s="20">
        <f t="shared" si="1"/>
        <v>0</v>
      </c>
    </row>
    <row r="35" spans="1:11" x14ac:dyDescent="0.2">
      <c r="A35" s="32">
        <v>21</v>
      </c>
      <c r="B35" s="27" t="s">
        <v>83</v>
      </c>
      <c r="C35" s="28" t="s">
        <v>62</v>
      </c>
      <c r="D35" s="29" t="s">
        <v>72</v>
      </c>
      <c r="E35" s="30">
        <v>9445</v>
      </c>
      <c r="F35" s="10"/>
      <c r="G35" s="10"/>
      <c r="H35" s="10"/>
      <c r="I35" s="10">
        <f t="shared" si="0"/>
        <v>0</v>
      </c>
      <c r="J35" s="20">
        <f t="shared" si="1"/>
        <v>0</v>
      </c>
    </row>
    <row r="36" spans="1:11" x14ac:dyDescent="0.2">
      <c r="A36" s="32">
        <v>22</v>
      </c>
      <c r="B36" s="27" t="s">
        <v>83</v>
      </c>
      <c r="C36" s="28" t="s">
        <v>60</v>
      </c>
      <c r="D36" s="29" t="s">
        <v>84</v>
      </c>
      <c r="E36" s="29">
        <v>470</v>
      </c>
      <c r="F36" s="10"/>
      <c r="G36" s="10"/>
      <c r="H36" s="10"/>
      <c r="I36" s="10">
        <f t="shared" si="0"/>
        <v>0</v>
      </c>
      <c r="J36" s="20">
        <f t="shared" si="1"/>
        <v>0</v>
      </c>
    </row>
    <row r="37" spans="1:11" x14ac:dyDescent="0.2">
      <c r="A37" s="32">
        <v>23</v>
      </c>
      <c r="B37" s="27" t="s">
        <v>85</v>
      </c>
      <c r="C37" s="28" t="s">
        <v>86</v>
      </c>
      <c r="D37" s="29" t="s">
        <v>87</v>
      </c>
      <c r="E37" s="30">
        <v>175775</v>
      </c>
      <c r="F37" s="10"/>
      <c r="G37" s="10"/>
      <c r="H37" s="10"/>
      <c r="I37" s="10">
        <f t="shared" si="0"/>
        <v>0</v>
      </c>
      <c r="J37" s="20">
        <f t="shared" si="1"/>
        <v>0</v>
      </c>
    </row>
    <row r="38" spans="1:11" x14ac:dyDescent="0.2">
      <c r="A38" s="32">
        <v>24</v>
      </c>
      <c r="B38" s="27" t="s">
        <v>85</v>
      </c>
      <c r="C38" s="28" t="s">
        <v>62</v>
      </c>
      <c r="D38" s="29" t="s">
        <v>88</v>
      </c>
      <c r="E38" s="30">
        <v>73330</v>
      </c>
      <c r="F38" s="10"/>
      <c r="G38" s="10"/>
      <c r="H38" s="10"/>
      <c r="I38" s="10">
        <f t="shared" si="0"/>
        <v>0</v>
      </c>
      <c r="J38" s="20">
        <f t="shared" si="1"/>
        <v>0</v>
      </c>
    </row>
    <row r="39" spans="1:11" x14ac:dyDescent="0.2">
      <c r="A39" s="32">
        <v>25</v>
      </c>
      <c r="B39" s="27" t="s">
        <v>85</v>
      </c>
      <c r="C39" s="28" t="s">
        <v>62</v>
      </c>
      <c r="D39" s="29" t="s">
        <v>89</v>
      </c>
      <c r="E39" s="30">
        <v>27595</v>
      </c>
      <c r="F39" s="10"/>
      <c r="G39" s="10"/>
      <c r="H39" s="10"/>
      <c r="I39" s="10">
        <f t="shared" si="0"/>
        <v>0</v>
      </c>
      <c r="J39" s="20">
        <f t="shared" si="1"/>
        <v>0</v>
      </c>
    </row>
    <row r="40" spans="1:11" x14ac:dyDescent="0.2">
      <c r="A40" s="32">
        <v>26</v>
      </c>
      <c r="B40" s="27" t="s">
        <v>90</v>
      </c>
      <c r="C40" s="28" t="s">
        <v>60</v>
      </c>
      <c r="D40" s="29" t="s">
        <v>91</v>
      </c>
      <c r="E40" s="30">
        <v>80080</v>
      </c>
      <c r="F40" s="10"/>
      <c r="G40" s="10"/>
      <c r="H40" s="10"/>
      <c r="I40" s="10">
        <f t="shared" si="0"/>
        <v>0</v>
      </c>
      <c r="J40" s="20">
        <f t="shared" si="1"/>
        <v>0</v>
      </c>
    </row>
    <row r="41" spans="1:11" x14ac:dyDescent="0.2">
      <c r="A41" s="32">
        <v>27</v>
      </c>
      <c r="B41" s="27" t="s">
        <v>90</v>
      </c>
      <c r="C41" s="28" t="s">
        <v>62</v>
      </c>
      <c r="D41" s="29" t="s">
        <v>92</v>
      </c>
      <c r="E41" s="30">
        <v>17465</v>
      </c>
      <c r="F41" s="10"/>
      <c r="G41" s="10"/>
      <c r="H41" s="10"/>
      <c r="I41" s="10">
        <f t="shared" si="0"/>
        <v>0</v>
      </c>
      <c r="J41" s="20">
        <f t="shared" si="1"/>
        <v>0</v>
      </c>
    </row>
    <row r="42" spans="1:11" x14ac:dyDescent="0.2">
      <c r="A42" s="32">
        <v>28</v>
      </c>
      <c r="B42" s="27" t="s">
        <v>90</v>
      </c>
      <c r="C42" s="28" t="s">
        <v>62</v>
      </c>
      <c r="D42" s="29" t="s">
        <v>89</v>
      </c>
      <c r="E42" s="30">
        <v>10043</v>
      </c>
      <c r="F42" s="10"/>
      <c r="G42" s="10"/>
      <c r="H42" s="10"/>
      <c r="I42" s="10">
        <f t="shared" si="0"/>
        <v>0</v>
      </c>
      <c r="J42" s="20">
        <f t="shared" si="1"/>
        <v>0</v>
      </c>
    </row>
    <row r="43" spans="1:11" x14ac:dyDescent="0.2">
      <c r="A43" s="32">
        <v>29</v>
      </c>
      <c r="B43" s="27" t="s">
        <v>93</v>
      </c>
      <c r="C43" s="28" t="s">
        <v>94</v>
      </c>
      <c r="D43" s="29" t="s">
        <v>95</v>
      </c>
      <c r="E43" s="30">
        <v>9885</v>
      </c>
      <c r="F43" s="10"/>
      <c r="G43" s="10"/>
      <c r="H43" s="10"/>
      <c r="I43" s="10">
        <f t="shared" si="0"/>
        <v>0</v>
      </c>
      <c r="J43" s="20">
        <f t="shared" si="1"/>
        <v>0</v>
      </c>
    </row>
    <row r="44" spans="1:11" ht="16.5" customHeight="1" x14ac:dyDescent="0.2">
      <c r="A44" s="33">
        <v>30</v>
      </c>
      <c r="B44" s="27" t="s">
        <v>93</v>
      </c>
      <c r="C44" s="28" t="s">
        <v>94</v>
      </c>
      <c r="D44" s="29" t="s">
        <v>96</v>
      </c>
      <c r="E44" s="30">
        <v>7350</v>
      </c>
      <c r="F44" s="10"/>
      <c r="G44" s="10"/>
      <c r="H44" s="10"/>
      <c r="I44" s="10">
        <f t="shared" ref="I44" si="4">F44+G44+H44</f>
        <v>0</v>
      </c>
      <c r="J44" s="20">
        <f t="shared" ref="J44" si="5">E44*I44</f>
        <v>0</v>
      </c>
      <c r="K44" s="3" t="s">
        <v>53</v>
      </c>
    </row>
    <row r="45" spans="1:11" ht="15" x14ac:dyDescent="0.25">
      <c r="A45" s="41" t="s">
        <v>57</v>
      </c>
      <c r="B45" s="42"/>
      <c r="C45" s="42"/>
      <c r="D45" s="42"/>
      <c r="E45" s="42"/>
      <c r="F45" s="42"/>
      <c r="G45" s="42"/>
      <c r="H45" s="43"/>
      <c r="I45" s="11"/>
      <c r="J45" s="21"/>
    </row>
    <row r="46" spans="1:11" ht="15" x14ac:dyDescent="0.25">
      <c r="A46" s="41" t="s">
        <v>28</v>
      </c>
      <c r="B46" s="42"/>
      <c r="C46" s="42"/>
      <c r="D46" s="42"/>
      <c r="E46" s="42"/>
      <c r="F46" s="42"/>
      <c r="G46" s="42"/>
      <c r="H46" s="43"/>
      <c r="I46" s="11"/>
      <c r="J46" s="20">
        <f>SUM(J15:J44)-J45</f>
        <v>0</v>
      </c>
    </row>
    <row r="47" spans="1:11" x14ac:dyDescent="0.2">
      <c r="A47" s="44" t="s">
        <v>56</v>
      </c>
      <c r="B47" s="44"/>
      <c r="C47" s="44"/>
      <c r="D47" s="44"/>
      <c r="E47" s="44"/>
      <c r="F47" s="44"/>
      <c r="G47" s="44"/>
      <c r="H47" s="44"/>
      <c r="I47" s="44"/>
      <c r="J47" s="44"/>
    </row>
    <row r="48" spans="1:11" x14ac:dyDescent="0.2">
      <c r="A48" s="44"/>
      <c r="B48" s="44"/>
      <c r="C48" s="44"/>
      <c r="D48" s="44"/>
      <c r="E48" s="44"/>
      <c r="F48" s="44"/>
      <c r="G48" s="44"/>
      <c r="H48" s="44"/>
      <c r="I48" s="44"/>
      <c r="J48" s="44"/>
    </row>
    <row r="49" spans="1:10" x14ac:dyDescent="0.2">
      <c r="A49" s="15" t="s">
        <v>42</v>
      </c>
      <c r="B49" s="15"/>
      <c r="C49" s="15"/>
      <c r="D49" s="15"/>
      <c r="E49" s="15"/>
      <c r="F49" s="15"/>
      <c r="G49" s="15"/>
      <c r="H49" s="15"/>
      <c r="I49" s="15"/>
      <c r="J49" s="15"/>
    </row>
    <row r="50" spans="1:10" x14ac:dyDescent="0.2">
      <c r="A50" s="15"/>
      <c r="B50" s="15"/>
      <c r="C50" s="15"/>
      <c r="D50" s="15"/>
      <c r="E50" s="15"/>
      <c r="F50" s="15"/>
      <c r="G50" s="15"/>
      <c r="H50" s="15"/>
      <c r="I50" s="15"/>
      <c r="J50" s="15"/>
    </row>
    <row r="51" spans="1:10" x14ac:dyDescent="0.2">
      <c r="A51" s="46" t="s">
        <v>58</v>
      </c>
      <c r="B51" s="47"/>
      <c r="C51" s="47"/>
      <c r="D51" s="47"/>
      <c r="E51" s="47"/>
      <c r="F51" s="47"/>
      <c r="G51" s="47"/>
      <c r="H51" s="47"/>
      <c r="I51" s="47"/>
      <c r="J51" s="16"/>
    </row>
    <row r="52" spans="1:10" x14ac:dyDescent="0.2">
      <c r="A52" s="47"/>
      <c r="B52" s="47"/>
      <c r="C52" s="47"/>
      <c r="D52" s="47"/>
      <c r="E52" s="47"/>
      <c r="F52" s="47"/>
      <c r="G52" s="47"/>
      <c r="H52" s="47"/>
      <c r="I52" s="47"/>
      <c r="J52" s="17"/>
    </row>
    <row r="53" spans="1:10" x14ac:dyDescent="0.2">
      <c r="A53" s="45" t="s">
        <v>43</v>
      </c>
      <c r="B53" s="45"/>
      <c r="C53" s="45"/>
      <c r="D53" s="45"/>
      <c r="E53" s="45"/>
      <c r="F53" s="45"/>
      <c r="G53" s="45"/>
      <c r="H53" s="45"/>
      <c r="I53" s="45"/>
      <c r="J53" s="17"/>
    </row>
    <row r="54" spans="1:10" x14ac:dyDescent="0.2">
      <c r="A54" s="45" t="s">
        <v>44</v>
      </c>
      <c r="B54" s="45"/>
      <c r="C54" s="45"/>
      <c r="D54" s="45"/>
      <c r="E54" s="45"/>
      <c r="F54" s="45"/>
      <c r="G54" s="45"/>
      <c r="H54" s="45"/>
      <c r="I54" s="45"/>
      <c r="J54" s="17"/>
    </row>
    <row r="55" spans="1:10" x14ac:dyDescent="0.2">
      <c r="A55" s="45" t="s">
        <v>45</v>
      </c>
      <c r="B55" s="45"/>
      <c r="C55" s="45"/>
      <c r="D55" s="45"/>
      <c r="E55" s="45"/>
      <c r="F55" s="45"/>
      <c r="G55" s="45"/>
      <c r="H55" s="45"/>
      <c r="I55" s="45"/>
      <c r="J55" s="17"/>
    </row>
    <row r="56" spans="1:10" x14ac:dyDescent="0.2">
      <c r="A56" s="18" t="s">
        <v>46</v>
      </c>
      <c r="B56" s="15"/>
      <c r="C56" s="15"/>
      <c r="D56" s="15"/>
      <c r="E56" s="15"/>
      <c r="F56" s="15"/>
      <c r="G56" s="15"/>
      <c r="H56" s="15"/>
      <c r="I56" s="15"/>
      <c r="J56" s="15"/>
    </row>
    <row r="57" spans="1:10" x14ac:dyDescent="0.2">
      <c r="A57" s="35" t="s">
        <v>47</v>
      </c>
      <c r="B57" s="35"/>
      <c r="C57" s="35"/>
      <c r="D57" s="35"/>
      <c r="E57" s="35"/>
      <c r="F57" s="35"/>
      <c r="G57" s="35"/>
      <c r="H57" s="35"/>
      <c r="I57" s="35"/>
      <c r="J57" s="35"/>
    </row>
  </sheetData>
  <sheetProtection selectLockedCells="1"/>
  <mergeCells count="22">
    <mergeCell ref="B1:J1"/>
    <mergeCell ref="B7:J7"/>
    <mergeCell ref="B10:J10"/>
    <mergeCell ref="B2:J2"/>
    <mergeCell ref="B6:J6"/>
    <mergeCell ref="B5:J5"/>
    <mergeCell ref="B9:J9"/>
    <mergeCell ref="A57:J57"/>
    <mergeCell ref="B8:J8"/>
    <mergeCell ref="B11:J11"/>
    <mergeCell ref="D13:D14"/>
    <mergeCell ref="C13:C14"/>
    <mergeCell ref="B13:B14"/>
    <mergeCell ref="A13:A14"/>
    <mergeCell ref="B12:J12"/>
    <mergeCell ref="A45:H45"/>
    <mergeCell ref="A46:H46"/>
    <mergeCell ref="A47:J48"/>
    <mergeCell ref="A53:I53"/>
    <mergeCell ref="A54:I54"/>
    <mergeCell ref="A55:I55"/>
    <mergeCell ref="A51:I52"/>
  </mergeCells>
  <printOptions horizontalCentered="1"/>
  <pageMargins left="0.7" right="0.7" top="0.75" bottom="0.75" header="0.3" footer="0.3"/>
  <pageSetup paperSize="8"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Excel Spreadsheet" ma:contentTypeID="0x0101002C27FCC9456A8D48A156E9EA61BAE2E7005C463355F3103147AF747B793CF4A918" ma:contentTypeVersion="" ma:contentTypeDescription="" ma:contentTypeScope="" ma:versionID="3f3157d7c12a87948c5d1f3f575915ef">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F6BBA2-4E31-4646-8B78-A45FCA121121}">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A9B9D2-2087-495B-ABC7-2DBBBB9C7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0CC1A90-4405-44FF-92FA-8EFD530A2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Annex 4</vt:lpstr>
      <vt:lpstr>Annex 5</vt:lpstr>
      <vt:lpstr>'Annex 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 Dovga</dc:creator>
  <cp:lastModifiedBy>Andrii Mashyna</cp:lastModifiedBy>
  <cp:lastPrinted>2018-06-28T13:53:03Z</cp:lastPrinted>
  <dcterms:created xsi:type="dcterms:W3CDTF">2017-02-01T15:37:52Z</dcterms:created>
  <dcterms:modified xsi:type="dcterms:W3CDTF">2018-11-14T13:11:03Z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0x0101002C27FCC9456A8D48A156E9EA61BAE2E7005C463355F3103147AF747B793CF4A918</vt:lpwstr>
  </property>
</Properties>
</file>