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sdx" ContentType="application/vnd.ms-visio.drawing"/>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s-stg02\Personal Folders\jacqueline.kulang\Desktop\"/>
    </mc:Choice>
  </mc:AlternateContent>
  <bookViews>
    <workbookView xWindow="0" yWindow="0" windowWidth="20490" windowHeight="7650" tabRatio="845"/>
  </bookViews>
  <sheets>
    <sheet name="Cover Page" sheetId="7" r:id="rId1"/>
    <sheet name="Preambles" sheetId="9" r:id="rId2"/>
    <sheet name="Scope of works" sheetId="10" r:id="rId3"/>
    <sheet name="Preliminaries" sheetId="8" r:id="rId4"/>
    <sheet name="Fence 392m" sheetId="6" r:id="rId5"/>
    <sheet name="Guard house" sheetId="3" r:id="rId6"/>
    <sheet name="Summary" sheetId="4"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4" l="1"/>
  <c r="C4" i="3"/>
  <c r="C2" i="6"/>
  <c r="B12" i="8"/>
  <c r="A42" i="10"/>
  <c r="C9" i="4"/>
  <c r="C8" i="4"/>
  <c r="C7" i="4" l="1"/>
  <c r="D7" i="4" l="1"/>
  <c r="C313" i="3"/>
  <c r="C260" i="3"/>
  <c r="C256" i="3"/>
  <c r="C254" i="3"/>
  <c r="F143" i="3"/>
  <c r="D8" i="4" l="1"/>
  <c r="C258" i="3"/>
  <c r="C140" i="3"/>
  <c r="D9" i="4" l="1"/>
  <c r="D10" i="4" s="1"/>
</calcChain>
</file>

<file path=xl/sharedStrings.xml><?xml version="1.0" encoding="utf-8"?>
<sst xmlns="http://schemas.openxmlformats.org/spreadsheetml/2006/main" count="608" uniqueCount="476">
  <si>
    <t>Description</t>
  </si>
  <si>
    <t>S.No.</t>
  </si>
  <si>
    <t>Qty</t>
  </si>
  <si>
    <t>Unit</t>
  </si>
  <si>
    <t>Rate   (USD)</t>
  </si>
  <si>
    <t>Amount (USD)</t>
  </si>
  <si>
    <t>Item</t>
  </si>
  <si>
    <t>EXCAVATIONS AND EARTHWORKS</t>
  </si>
  <si>
    <t>B</t>
  </si>
  <si>
    <t>a) back filling with selected excavated material &amp; consolidating. Surface treatment; compaction before filling / foundation.</t>
  </si>
  <si>
    <t>b) disposal of surplus soil as directed &amp; keeping all excavations free from water unless other wise measured separately.</t>
  </si>
  <si>
    <t>c) any additional excavation for working space.</t>
  </si>
  <si>
    <t>Excavation &amp; Earthwork Supports</t>
  </si>
  <si>
    <t>CONCRETE WORKS</t>
  </si>
  <si>
    <t>Rate shall include for form work depositing, handling, hoisting into position, vibrating, curing etc. and making good after removal of formwork etc.</t>
  </si>
  <si>
    <t>In Situ Concrete</t>
  </si>
  <si>
    <t>MASONRY WORKS</t>
  </si>
  <si>
    <t>Rate shall include for lifting, handling, weighting all rough and fair cutting, plumbing angles, normal straight cutting, forming rebated reveals and raking out joints for plastering.</t>
  </si>
  <si>
    <t>F</t>
  </si>
  <si>
    <t>Note</t>
  </si>
  <si>
    <t>pcs</t>
  </si>
  <si>
    <t>Reinforcement</t>
  </si>
  <si>
    <t>Rate to include for supplying, cleaning, cutting, bending, fabricating, placing and the provision of all necessary temporary fixings and supports etc. including binding wires, bends, hooks, tying wires, chairs, distance blocks, steel separators/spacers</t>
  </si>
  <si>
    <r>
      <t>Tor steel  reinforcement (to BS 4449 and characteristic strength fy = 460N/mm</t>
    </r>
    <r>
      <rPr>
        <b/>
        <vertAlign val="superscript"/>
        <sz val="10"/>
        <rFont val="Times New Roman"/>
        <family val="1"/>
      </rPr>
      <t>2</t>
    </r>
    <r>
      <rPr>
        <b/>
        <sz val="10"/>
        <rFont val="Times New Roman"/>
        <family val="1"/>
      </rPr>
      <t>) and Mild steel reinforcement ( to BS 4449 and characteristic strength fy = 250N/mm</t>
    </r>
    <r>
      <rPr>
        <b/>
        <vertAlign val="superscript"/>
        <sz val="10"/>
        <rFont val="Times New Roman"/>
        <family val="1"/>
      </rPr>
      <t>2</t>
    </r>
    <r>
      <rPr>
        <b/>
        <sz val="10"/>
        <rFont val="Times New Roman"/>
        <family val="1"/>
      </rPr>
      <t>)</t>
    </r>
  </si>
  <si>
    <t>Kg</t>
  </si>
  <si>
    <t>Steel Gate</t>
  </si>
  <si>
    <t xml:space="preserve">Item </t>
  </si>
  <si>
    <t>Rate
US$</t>
  </si>
  <si>
    <t>Amount
US$</t>
  </si>
  <si>
    <t>Unless other wise stated, Rate shall include for</t>
  </si>
  <si>
    <t xml:space="preserve">   </t>
  </si>
  <si>
    <t>a) back filling with selected excavated material &amp; consolidating.  Surface treatment; compaction before filling / foundation.</t>
  </si>
  <si>
    <t xml:space="preserve">    </t>
  </si>
  <si>
    <t>B.1</t>
  </si>
  <si>
    <t>m²</t>
  </si>
  <si>
    <t>B.2</t>
  </si>
  <si>
    <t>m³</t>
  </si>
  <si>
    <t>B.3</t>
  </si>
  <si>
    <t>B.4</t>
  </si>
  <si>
    <t>Filling around foundation  masonry with selected excavated materials: ram and compact well</t>
  </si>
  <si>
    <t>B.5</t>
  </si>
  <si>
    <t>B.6</t>
  </si>
  <si>
    <t>a</t>
  </si>
  <si>
    <t>Rate shall include for form work supply, fixing, depositing, handling, hoisting into position, vibrating, curing etc. and making good after removal of formwork etc.</t>
  </si>
  <si>
    <t>b</t>
  </si>
  <si>
    <t>Reinforcements are paid separately unless otherwise specified in the item</t>
  </si>
  <si>
    <t>c</t>
  </si>
  <si>
    <t>Rate shall include for supplying and laying of gauge 1000 polythene on ground, where concrete is in direct contact with ground, before pouring concrete unless  other wise measured separately.</t>
  </si>
  <si>
    <t>Ditto: for roof Tie beams</t>
  </si>
  <si>
    <t>R6 mild steel reinforcement bars for stirrups</t>
  </si>
  <si>
    <t>Masonry Work</t>
  </si>
  <si>
    <t>Up to DPC level</t>
  </si>
  <si>
    <t>THERMAL AND MOISTURE PROTECTION</t>
  </si>
  <si>
    <t>Damp Proof Course</t>
  </si>
  <si>
    <t>Damp proof  membrane</t>
  </si>
  <si>
    <t>STRUCTURAL WOODEN WORKS</t>
  </si>
  <si>
    <t>Definitions</t>
  </si>
  <si>
    <t>Note :</t>
  </si>
  <si>
    <t>Fabricating and erecting framed structures</t>
  </si>
  <si>
    <t>No</t>
  </si>
  <si>
    <t>Supply and Fix hard timber 6" * 2" rafters.</t>
  </si>
  <si>
    <t>m</t>
  </si>
  <si>
    <t>Purlins</t>
  </si>
  <si>
    <t xml:space="preserve">Rate shall include; </t>
  </si>
  <si>
    <t>a.01</t>
  </si>
  <si>
    <t>All, rivets, nails, clips, strips and delivering and fixing in position.</t>
  </si>
  <si>
    <t>a.02</t>
  </si>
  <si>
    <t xml:space="preserve">All timber shall apply Priming backs &amp; applying two coats of an approved wood preservative before fixing.     </t>
  </si>
  <si>
    <t xml:space="preserve">             </t>
  </si>
  <si>
    <t>a.03</t>
  </si>
  <si>
    <t>All timber including plywood sheets shall have Final Finish; Two coat of wood preservative, two coats of primer, two coats of wood sheen spray paint.</t>
  </si>
  <si>
    <t>a.04</t>
  </si>
  <si>
    <t xml:space="preserve">Roof  plumbing shall be measured &amp; grouped separately; </t>
  </si>
  <si>
    <t xml:space="preserve">Roof Covering </t>
  </si>
  <si>
    <t>Ridges</t>
  </si>
  <si>
    <t>Valance / Barge Board</t>
  </si>
  <si>
    <t>H</t>
  </si>
  <si>
    <t>DOORS AND WINDOWS</t>
  </si>
  <si>
    <t>The work shall include supply, fabricate and installation of doors, windows,  made out of  approved quality timber Jak or equivalent  to be finish as per the respective specification &amp; drawings.</t>
  </si>
  <si>
    <t>Doors  &amp; Windows frame sections to be of,</t>
  </si>
  <si>
    <t>b.01</t>
  </si>
  <si>
    <t>Outer frame &amp; Inner frame  - 75mm x 100mm minimum - Finish Size, unless otherwise stated.</t>
  </si>
  <si>
    <t>b.02</t>
  </si>
  <si>
    <t>The contractor shall submit shop drawings for the approval of the Architect &amp; Engineer, prior to fabrication.</t>
  </si>
  <si>
    <t>b.03</t>
  </si>
  <si>
    <t>The contractor shall refer to all relevant specifications and drawings prior to pricing and it shall be his responsibility to complete the said works to the entire satisfaction of the Engineer at no additional cost.</t>
  </si>
  <si>
    <t>b.04</t>
  </si>
  <si>
    <t>All samples shall be provided for Engineer's approval prior to purchase of material.</t>
  </si>
  <si>
    <t>b.05</t>
  </si>
  <si>
    <t xml:space="preserve">Where swing doors has been specified prices shall include for provisions of floor hinges. </t>
  </si>
  <si>
    <t>Rates shall include;</t>
  </si>
  <si>
    <t>c.01</t>
  </si>
  <si>
    <t xml:space="preserve">Hoisting and fixing in position, drilling and making good.   </t>
  </si>
  <si>
    <t>c.02</t>
  </si>
  <si>
    <t>c.03</t>
  </si>
  <si>
    <t xml:space="preserve">Framing together all work in  accordance with the best practices.  </t>
  </si>
  <si>
    <t>c.04</t>
  </si>
  <si>
    <t xml:space="preserve">Priming backs &amp; applying two coats of an approved wood preservative before fixing.     </t>
  </si>
  <si>
    <t>c.05</t>
  </si>
  <si>
    <t>Final Finish; Two coat of wood preservative, two coats of primer, two coats of wood sheen spray paint.</t>
  </si>
  <si>
    <t>c.06</t>
  </si>
  <si>
    <t>Rate to include for providing sundry items related to the door &amp; windows like  Glass blocks etc.. where necessary as a Architectural  Feature  to the door or window.</t>
  </si>
  <si>
    <t>c.07</t>
  </si>
  <si>
    <t>Rate shall include for 5mm thick clear float glass/ wired glass /tinted glass /translucent glass as appropriate to suit the respective doors and windows as shown in the drawings.</t>
  </si>
  <si>
    <t>c.08</t>
  </si>
  <si>
    <t xml:space="preserve">Rate shall include for ply wood sheets of approved colour with melamine coat on both sides where necessary. </t>
  </si>
  <si>
    <t>c.09</t>
  </si>
  <si>
    <t>Rates shall include for fixing timber  frame, door sash / window casement  brass fixing screws, lock sets with 3  keys manufactured in Europe to be used on all doors.</t>
  </si>
  <si>
    <t>d</t>
  </si>
  <si>
    <t xml:space="preserve">Only 16% of moisture content is recommended for all timber. </t>
  </si>
  <si>
    <t>e</t>
  </si>
  <si>
    <t xml:space="preserve">All timber shall be pressured  impregnated termite proofed, seasoned, planed   timber and sand  papered by hand to have smooth  finish and to receive paint. </t>
  </si>
  <si>
    <t>f</t>
  </si>
  <si>
    <t xml:space="preserve"> Preservative Treatment </t>
  </si>
  <si>
    <t>f.01</t>
  </si>
  <si>
    <t xml:space="preserve">Minimum of two application of C I C  wood preservative or approved equivalent.    </t>
  </si>
  <si>
    <t>f.02</t>
  </si>
  <si>
    <t xml:space="preserve">Preservative treatment for back of door &amp; door frame in contact with masonry  or concrete.  </t>
  </si>
  <si>
    <t>g</t>
  </si>
  <si>
    <t xml:space="preserve">Sizes </t>
  </si>
  <si>
    <t>g.01</t>
  </si>
  <si>
    <t xml:space="preserve">The sizes given in the drawings and description of Bill of Quantities are  finished   sizes and subject to same  permitted in the specifications.  </t>
  </si>
  <si>
    <t>g.02</t>
  </si>
  <si>
    <t>The contractor shall check the  measurement of openings physically at the site before fabricating the doors &amp; windows.</t>
  </si>
  <si>
    <t>g.03</t>
  </si>
  <si>
    <t>Door / window frames are twice rebated and backed as appropriate. The sizes  are as  given in the detail drawing.</t>
  </si>
  <si>
    <t>g.04</t>
  </si>
  <si>
    <t>Mullions and transoms shall be rebated or non rebated as appropriate. The sizes are as given in the detail  drawing.</t>
  </si>
  <si>
    <t>g.05</t>
  </si>
  <si>
    <t>Finished thickness of door &amp; window sashes sash shall be 32mm and if there is  any discrepancy in the sizes and detail given in the drawings and Bill of Quantities, the same given in the drawing shall prevail.</t>
  </si>
  <si>
    <t>h</t>
  </si>
  <si>
    <t xml:space="preserve">Ironmongery </t>
  </si>
  <si>
    <t>h.01</t>
  </si>
  <si>
    <t>h.02</t>
  </si>
  <si>
    <t xml:space="preserve">All ironmongery shall be heavy quality brass of approved European manufacture subject   to approval of the Architect, ironmongery samples should be submitted for approval. </t>
  </si>
  <si>
    <t>j</t>
  </si>
  <si>
    <t>Painting / Final Finish</t>
  </si>
  <si>
    <t>j.01</t>
  </si>
  <si>
    <t>Unless otherwise stated all surface of timber Doors &amp; Windows and casements     and plywood door sashes shall be applied with two coat of wood preservative, two coats of primer, two coats of wood sheen spray paint.</t>
  </si>
  <si>
    <t>Doors and Windows</t>
  </si>
  <si>
    <t>Nos.</t>
  </si>
  <si>
    <t>FLOOR, WALL AND CEILING FINISHES</t>
  </si>
  <si>
    <t>The contractor is advised to refer to the specification prior to pricing of this section of work</t>
  </si>
  <si>
    <t>The rate shall include for all temporary rules, screeds, grounds etc. for raking out joints of new brick work or hacking new concrete for key, internal &amp; curved angles, joints between different surfaces arises quirks, inter sections between curved or irre</t>
  </si>
  <si>
    <t>All samples shall be provided for approval by the Engineer prior to purchase of materials.</t>
  </si>
  <si>
    <t>Wall Finishes</t>
  </si>
  <si>
    <t>Floor finishes</t>
  </si>
  <si>
    <t>Plinth Plaster</t>
  </si>
  <si>
    <t>20mm. thick cement and sand 1:3 plinth plaster finished smooth  steel floating.</t>
  </si>
  <si>
    <t>Ceiling Finishes</t>
  </si>
  <si>
    <t>PAINTING</t>
  </si>
  <si>
    <t xml:space="preserve">Paint shall be from approved colour with approved manufacturer. </t>
  </si>
  <si>
    <t>Walls</t>
  </si>
  <si>
    <t>ELECTRICAL INSTALLATIONS</t>
  </si>
  <si>
    <t>Unless otherwise stated, Rates in Bill of Quantities shall include all necessary materials Cables, conduits, PVC sunk box, bulbs, switches etc.) and labour required to complete the electrical installation to good working order.</t>
  </si>
  <si>
    <t xml:space="preserve">Except where specifically stated, all costs associated with provision of all holes, openings, chases, ducts and other builders' work required for installation and make them good, shall be included in the rates. </t>
  </si>
  <si>
    <t>Testing and commissioning of the electrical installation is to be carried out by the contractor and Cost of such testing and reports to be included in the rates unless otherwise mention separately.</t>
  </si>
  <si>
    <t>All types of fittings, materials, painting and finishes shall be approved by the Engineer prior to installation.</t>
  </si>
  <si>
    <t>Sub Distribution Board (SDB-1)</t>
  </si>
  <si>
    <t>L.1</t>
  </si>
  <si>
    <t>MCCB, MCB shall be manufactured by Merlin  Gerin , F&amp;G, Moler or equivalent &amp; approved by the Engineer.</t>
  </si>
  <si>
    <t>01 Nos 40A , 2P RCCB</t>
  </si>
  <si>
    <t>01 Nos 20A , 1P MCCB</t>
  </si>
  <si>
    <t>02 Nos 6A , 1P  MCCB</t>
  </si>
  <si>
    <t>03 Nos 10 A , 2P MCB</t>
  </si>
  <si>
    <t>01 Nos 30 A , 2P MCB</t>
  </si>
  <si>
    <t>Set of Cu bus bars with neutral</t>
  </si>
  <si>
    <t>Cu earth bar</t>
  </si>
  <si>
    <t>Phase indicator lamps</t>
  </si>
  <si>
    <t>Final  Circuit  Wiring</t>
  </si>
  <si>
    <t>Rates for final circuit wiring shall include all necessary switches, sockets, materials Cables, conduits, PVC sunk box, &amp; junction boxes, draw wires, etc. and labour required to complete the electrical installation to good working order.</t>
  </si>
  <si>
    <t>Light Point Wiring</t>
  </si>
  <si>
    <t>13ASocket Outlet</t>
  </si>
  <si>
    <t>Fan Point Wiring</t>
  </si>
  <si>
    <t xml:space="preserve">Wiring &amp; installation (including supply of all material, earth wire &amp; switch) for ceiling / wall mounted fans using approved  type 1.5 mm2 PVC insulated PVC sheathed copper cable &amp; 2.5mm2 earth wire drawn through securely fixed PVC conduits. </t>
  </si>
  <si>
    <t>Light Fittings</t>
  </si>
  <si>
    <t>Ceiling Fans</t>
  </si>
  <si>
    <t xml:space="preserve">Supply and installation of 56" sweep ceiling fan (KDK, National or equivalent) complete with regulator, fan hook, extension rod &amp; attachment  - Guarantee cards should be provided from accredited agent before installation including all wiring of 2.5mm2  </t>
  </si>
  <si>
    <t>LS</t>
  </si>
  <si>
    <t>Ditto for strip foundation</t>
  </si>
  <si>
    <t>Amount(USD)</t>
  </si>
  <si>
    <t xml:space="preserve">Windows </t>
  </si>
  <si>
    <t>rolls</t>
  </si>
  <si>
    <t xml:space="preserve">Provide and install 40mmx40mmx4mm angle iron as shown on drawing at each columns. </t>
  </si>
  <si>
    <t>No.</t>
  </si>
  <si>
    <t>Rolls</t>
  </si>
  <si>
    <r>
      <t>m</t>
    </r>
    <r>
      <rPr>
        <vertAlign val="superscript"/>
        <sz val="11"/>
        <color theme="1"/>
        <rFont val="Times New Roman"/>
        <family val="1"/>
      </rPr>
      <t>2</t>
    </r>
  </si>
  <si>
    <r>
      <t>m</t>
    </r>
    <r>
      <rPr>
        <vertAlign val="superscript"/>
        <sz val="11"/>
        <color theme="1"/>
        <rFont val="Times New Roman"/>
        <family val="1"/>
      </rPr>
      <t>3</t>
    </r>
  </si>
  <si>
    <t>Bill of Quantities for the Construction of Concrete Block Wall Perimeter Fencing to Wau VTC Wau State, RSS.</t>
  </si>
  <si>
    <t>UNDP</t>
  </si>
  <si>
    <t xml:space="preserve">           UNITED NATIONS DEVELOPMENT PROGRAMME</t>
  </si>
  <si>
    <t>ACCESS TO JUSTICE AND RULE OF LAW</t>
  </si>
  <si>
    <t>BOOK 1: SCHEDULE OF QUANTITIES</t>
  </si>
  <si>
    <t>All prices in US Dollars</t>
  </si>
  <si>
    <t>Project No.:</t>
  </si>
  <si>
    <t>………</t>
  </si>
  <si>
    <t>Date:</t>
  </si>
  <si>
    <t>Document No:</t>
  </si>
  <si>
    <t>…..</t>
  </si>
  <si>
    <t>UNITED NATIONS DEVELOPMENT PROGRAMME</t>
  </si>
  <si>
    <t>Book 1: SCHEDULE OF QUANTITIES</t>
  </si>
  <si>
    <t>……….</t>
  </si>
  <si>
    <t>Project:</t>
  </si>
  <si>
    <t>CONSTRUCTION OF VOCATIONAL TRAINING CENTRE AT WAU PRISONS IN WAU STATE SOUTH SUDA</t>
  </si>
  <si>
    <t>Item:</t>
  </si>
  <si>
    <t>BILLS OF QUANTITIES FOR PRELIMINARY WORKS</t>
  </si>
  <si>
    <t>All prices are in USD</t>
  </si>
  <si>
    <t>ITEM</t>
  </si>
  <si>
    <t>BRIEF DESCRIPTION OF WORK</t>
  </si>
  <si>
    <t>UNIT</t>
  </si>
  <si>
    <t>QTY</t>
  </si>
  <si>
    <t>UNT COST</t>
  </si>
  <si>
    <t>TOTAL COST</t>
  </si>
  <si>
    <t>1. General</t>
  </si>
  <si>
    <t>Pre-construction work, mobilization activities. The bidders are strongly advised to visit the site before submitting their quotations to familiarize with the existing status of the undelaying strata</t>
  </si>
  <si>
    <t>The contractor shall provide and maintain temporary sheds for the storage of materials, tools, and tackle and the use of all persons employed on the Site.  Those used for the storage of cement and other perishable materials and the like are to be weatherproofed at all times</t>
  </si>
  <si>
    <t>Provide, maintain and keep in a clean condition adequate temporary sanitary accommodation and facilities in accordance with local regulations for all persons employed on the Works.</t>
  </si>
  <si>
    <t>Allow for supplying temporary electricity for the Works and facilities of the contractor including 'connection, distribution system for the work, internal arrangements and all payment to the authorities for connections. It is the responsibility of the Contractor to ensure steady and uninterrupted power supply to Works.  The Contractor shall not be entitled to claim and the Employer shall not pay cost incurred by the Contractor for using electric power generators or for using other alternative power supply method in case there happened to be disruptions to normal power supply due to any reason.</t>
  </si>
  <si>
    <t>Post construction works and clean up.</t>
  </si>
  <si>
    <r>
      <t xml:space="preserve">Allow for providing and maintenance of </t>
    </r>
    <r>
      <rPr>
        <b/>
        <sz val="11"/>
        <rFont val="Times New Roman"/>
        <family val="1"/>
      </rPr>
      <t>name board</t>
    </r>
    <r>
      <rPr>
        <sz val="11"/>
        <rFont val="Times New Roman"/>
        <family val="1"/>
      </rPr>
      <t xml:space="preserve"> and advertising board to the specifications and as directed by the Engineer.</t>
    </r>
  </si>
  <si>
    <t>TOTAL FOR PRELIMINARIES</t>
  </si>
  <si>
    <t xml:space="preserve">PRICING PREAMBLES </t>
  </si>
  <si>
    <t>1.0  General</t>
  </si>
  <si>
    <t>1.1  The Bill of Quantities shall be read in conjunction with the Conditions of Contract, Specifications, Drawings and Employer’s requirements and the Tenderer shall provide against the bill rates or in the prices for the full scope of the work covered by the Contract, no claim or variations shall be considered on account of the Tender’s failure to comply with this provision.</t>
  </si>
  <si>
    <t>1.2  The various documents collectively referred to herein as the Bill of Quantities shall jointly constitute the Bill of Quantities referred to in the Conditions of Contract and these preambles are to be read in conjunction with item descriptions in the Bill of Quantities.</t>
  </si>
  <si>
    <t>1.3  Lump Sum values shall not be inserted where unit rates are applicable and the Tenderer shall ensure that identical items occurring in separate bills are not priced at different rates, unless this is the deliberate intention.</t>
  </si>
  <si>
    <t>1.4  The Tenderer shall check against the summaries that each copy of the Bill of Quantities is complete in the number of pages and in the reproduction of each page. The Tenderer’s unit rates, prices and extensions shall be entered clearly by hand in black ink.</t>
  </si>
  <si>
    <t>1.5  Unit rates, prices and extensions shall be given in the United state Dollar with cents taken to two decimal places or any other valid currency value taken to two decimal places.</t>
  </si>
  <si>
    <t>1.6  The Bill of Quantities has generally been measured in accordance with the Principals of Measurement (International) for Works of Construction (June 1979), as published by the Royal Institution of Chartered Surveyors with amendments made to suit local practice and conditions. The Quantities inserted against items in the Bill of Quantities are estimated quantities for the Works for the purpose of Tender evaluation, and the Tenderer shall be deemed to have checked and verified such quantities in the compilation of his Tender Price prior to the submission of his Tender. Upon the award of the Contract, the priced Bill of Quantities shall be used solely for evaluating interim payments due to the Contractor, and as a schedule of rates for establishing the value of variations.</t>
  </si>
  <si>
    <t>1.7  The Contractor shall not use the Bill of Quantities for the purpose of ordering materials or arranging Subcontractors. References to these activities shall be the Specifications and Drawings and instructions issued by the Engineer.</t>
  </si>
  <si>
    <t>1.8  All items in the Bill of Quantities shall be deemed to have a monetary value, whether priced or unpriced. In the absence of a unit rate or price against any item, the cost shall be deemed to have been included elsewhere within the Contract Price and the work described to that item shall be executed by the Contractor without any additional payment.</t>
  </si>
  <si>
    <t>1.9  The descriptions in the Bill of Quantities may be incomplete and the Tenderer is referred to the Drawings, Photographs and Specifications for complete information in respect of all the relevant descriptions, quality, dimensions, capacities, design parameters and the like.</t>
  </si>
  <si>
    <t>2.0  Format of Descriptions</t>
  </si>
  <si>
    <t xml:space="preserve">2.1 In addition to common abbreviations the following have been adopted; POM (I), Principal of    Measurement (International) for Works of construction dated June 1979 as published by the  royal Institution of Charted Surveyors, London  </t>
  </si>
  <si>
    <t>mm- Millimeter                       Pr-Pair</t>
  </si>
  <si>
    <t>M-Linear Meter                      No-Number</t>
  </si>
  <si>
    <r>
      <t>m</t>
    </r>
    <r>
      <rPr>
        <b/>
        <vertAlign val="superscript"/>
        <sz val="12"/>
        <color indexed="8"/>
        <rFont val="Times New Roman"/>
        <family val="1"/>
      </rPr>
      <t>2</t>
    </r>
    <r>
      <rPr>
        <b/>
        <sz val="12"/>
        <color indexed="8"/>
        <rFont val="Times New Roman"/>
        <family val="1"/>
      </rPr>
      <t xml:space="preserve">- Square Meter                   Kg-Kilograms            </t>
    </r>
  </si>
  <si>
    <r>
      <t>m</t>
    </r>
    <r>
      <rPr>
        <b/>
        <vertAlign val="superscript"/>
        <sz val="12"/>
        <color indexed="8"/>
        <rFont val="Times New Roman"/>
        <family val="1"/>
      </rPr>
      <t>3</t>
    </r>
    <r>
      <rPr>
        <b/>
        <sz val="12"/>
        <color indexed="8"/>
        <rFont val="Times New Roman"/>
        <family val="1"/>
      </rPr>
      <t>- Cubic Meter</t>
    </r>
  </si>
  <si>
    <t>3.0 Rates</t>
  </si>
  <si>
    <t>3.1 Rates and Prices shall be all inclusive, comprehensive and include the following:</t>
  </si>
  <si>
    <t>a)     All obligations imposed by the Contract.</t>
  </si>
  <si>
    <t>b)     Complying in every respect with the requirements and the considerations of the Specifications and Drawings.</t>
  </si>
  <si>
    <t>c)     All considerations arising from the definitions incorporated in each Preamble section.</t>
  </si>
  <si>
    <t>d)     Labour for fixing and all associated costs.</t>
  </si>
  <si>
    <t>e)     Materials and goods and all associated costs</t>
  </si>
  <si>
    <t>f)     Fitting and /or fixing materials and goods in any position, hoisting to any height.</t>
  </si>
  <si>
    <t>g)     Use of Scaffolding, plant, equipment and tools.</t>
  </si>
  <si>
    <t>h)    Any additional labours usually associated with measured items.</t>
  </si>
  <si>
    <t>i)      All necessary protection of the Works, removing all casings and temporary covering and making good and clearing away upon completion.</t>
  </si>
  <si>
    <t>j)      All applicable taxes, duties, charges, government levies, landing charges and transport.</t>
  </si>
  <si>
    <t>k) Overheads &amp; profit.</t>
  </si>
  <si>
    <t>4.0 Measurements</t>
  </si>
  <si>
    <t>4.1 All measurements are net and the rates shall include for all laps, waste, working space and   trade or traditional allowances.</t>
  </si>
  <si>
    <t>4.2 The pricing of materials shall take account of the following:</t>
  </si>
  <si>
    <t>a) Pricing Preambles, Drawings and specifications shall apply reciprocally between the  various sections of the Works, unless otherwise described.</t>
  </si>
  <si>
    <t>b) Materials shall be of the specified quality unless otherwise described.</t>
  </si>
  <si>
    <t>c) All materials shall be transported, handled, stored and fixed in accordance with the  printed instruction or recommendations of their manufacturer or suppliers.</t>
  </si>
  <si>
    <t>d) Protection of completed work, all casings and temporary coverings and making good  and clearing away upon completion.</t>
  </si>
  <si>
    <r>
      <t xml:space="preserve">4.3 </t>
    </r>
    <r>
      <rPr>
        <b/>
        <sz val="12"/>
        <color indexed="8"/>
        <rFont val="Times New Roman"/>
        <family val="1"/>
      </rPr>
      <t>Contingency:</t>
    </r>
    <r>
      <rPr>
        <sz val="12"/>
        <color indexed="8"/>
        <rFont val="Times New Roman"/>
        <family val="1"/>
      </rPr>
      <t xml:space="preserve"> In the event that the contractor meets unmeasured works, the contractor shall inform the engineer in writing. The engineer shall ascertain the unmeasured works to verify the contractors claim. The contractor shall submit its claim and wait for approval from the engineer/client. The contractor shall use the same rates as in the contract for similar items. No new rates shall be applied unless the unmeasured work in its nature does not exist in the already mentioned items in the priced bill of quantities.</t>
    </r>
  </si>
  <si>
    <t>5.0 Discrepancies</t>
  </si>
  <si>
    <t>5.1 Any discrepancy arising in terms of these Preambles and the items contained within the Bill of Quantities must be brought to the attention of the Engineer for his clarification prior to the submission of tender.</t>
  </si>
  <si>
    <t>EARTH WORKS</t>
  </si>
  <si>
    <t>§  All quantities for excavation have been measured net with no allowance for increase in bulk or working space.</t>
  </si>
  <si>
    <t>§  The Tenderer shall allow in this excavation rates for excavating in any material, including running sand and rock, commencing excavation at any depth, excavating below the normal water table, excavating around existing services and mains, supporting the vertical sides of excavations, working space and filling soft spots.</t>
  </si>
  <si>
    <t>§  Rates and Prices to include,</t>
  </si>
  <si>
    <t>a)     Excavating by whatever means are necessary including hand excavation in any kind of ground, except rock and boulder rock.</t>
  </si>
  <si>
    <t>b) Trimming or grading ground to produce level surfaces or surfaces to falls or slopes.</t>
  </si>
  <si>
    <t>c) Ramming and compacting sides and bottoms of excavations and supports to sides.</t>
  </si>
  <si>
    <t>d) Keeping free from water including any dewatering as necessary.</t>
  </si>
  <si>
    <t>e) Any hand excavation required around existing services or the like.</t>
  </si>
  <si>
    <t>CONCRETE WORK</t>
  </si>
  <si>
    <t>§  The rates for all concrete work shall include for the following:</t>
  </si>
  <si>
    <t>a) Concrete test cubes and testing costs wherever required.</t>
  </si>
  <si>
    <t>b) Mixing, hoisting and placing and compacting on the surfaces of any material or on      formwork.</t>
  </si>
  <si>
    <t>b)     The forming any construction joints, including any required preparation for adjacent pours, together with expansion joints or the like.</t>
  </si>
  <si>
    <t>d) Curing and protecting concrete surfaces from harmful weather conditions</t>
  </si>
  <si>
    <t>e) All necessary keys to concrete surfaces to receive in-situ finishes.</t>
  </si>
  <si>
    <t>REINFORCEMENT</t>
  </si>
  <si>
    <t>§  The rates for bar reinforcement shall include for the following;</t>
  </si>
  <si>
    <t>a) Positioning and protecting starter bars, Straightening (If required) cutting to length and     bending reinforcement to required shapes.</t>
  </si>
  <si>
    <t>b) Cleaning and wire brushing.</t>
  </si>
  <si>
    <t xml:space="preserve">c) Provision of supports (excluding links and stirrups) steel binding wire and     </t>
  </si>
  <si>
    <t xml:space="preserve">    approved/proprietary distance pieces.</t>
  </si>
  <si>
    <t>SHUTTERING</t>
  </si>
  <si>
    <t>§  The rates for Shuttering or moulds as appropriate shall include for the followings;</t>
  </si>
  <si>
    <t>a)     All cutting and waste including raking curved or circular cutting and notching around pipes, ducting and fittings.</t>
  </si>
  <si>
    <t>b)     Setting up, strutting and supporting at any height above the structure subject to any limitations imposed by the engineer including all pops, stays struts, wedges and bolts etc.</t>
  </si>
  <si>
    <t>c)     Carefully coating with shutter oil ensuring that no shutter oil is applied to surfaces of  reinforcement.</t>
  </si>
  <si>
    <t>d)     Rubbing down, filling and making good the surface of concrete after removal of shuttering.</t>
  </si>
  <si>
    <t>MASONRY</t>
  </si>
  <si>
    <t>§  The rates for brick walls shall include the following:</t>
  </si>
  <si>
    <t>a)     Straight raking curved and circular rough or fair cutting, plumbing at angles, cutting and bonding at angles, openings and intersections, building in to and/or against adjacent work, wedging and pinning up to soffits.</t>
  </si>
  <si>
    <t>b) All necessary keys for in-situ finishing.</t>
  </si>
  <si>
    <t xml:space="preserve">c) All necessary wall ties, dowels, straps, sleeves. Channels and other like fixings built-in </t>
  </si>
  <si>
    <t xml:space="preserve">     at  junctions between brick work and insitu concrete including casting in, drilling, </t>
  </si>
  <si>
    <t xml:space="preserve">    bolting and the like.</t>
  </si>
  <si>
    <t xml:space="preserve">d) All necessary brick work reinforcement at junctions between brick work and walls   </t>
  </si>
  <si>
    <t xml:space="preserve">                construction joints or the like and openings.</t>
  </si>
  <si>
    <t>WOODWORK</t>
  </si>
  <si>
    <t>§  The rates for wood work shall include for the following;</t>
  </si>
  <si>
    <t>a) All joints in the running length including structural joints.</t>
  </si>
  <si>
    <t xml:space="preserve">b) Cutting and fitting to steelwork, trimming around opening, notching, boring and </t>
  </si>
  <si>
    <t xml:space="preserve">   sinking.</t>
  </si>
  <si>
    <t>b)     Wood work shall be fixed with non-corroding nails and screws and unless otherwise  described all plugging and pellating shall be deemed to be included.</t>
  </si>
  <si>
    <t>FINISHES</t>
  </si>
  <si>
    <r>
      <t>§  The rates for all work-in this section shall include for the followings</t>
    </r>
    <r>
      <rPr>
        <b/>
        <sz val="12"/>
        <color indexed="8"/>
        <rFont val="Times New Roman"/>
        <family val="1"/>
      </rPr>
      <t>:</t>
    </r>
  </si>
  <si>
    <t>a) Straight, racking, curved and circular cuttings or the like and all consequent wastages.</t>
  </si>
  <si>
    <t>b) All setting out temporary rules, screeds, templates and supports.</t>
  </si>
  <si>
    <t>c) Curing and cleaning off/down upon completion.</t>
  </si>
  <si>
    <t>d) All labours and making good around pipes, ducting and fittings and the like</t>
  </si>
  <si>
    <t>SCOPE OF WORK</t>
  </si>
  <si>
    <t xml:space="preserve">This document serves as a Scope of Work (SOW) to the Independent Contractor Agreement for the construction of Vocational Training Centre in WAU prisons </t>
  </si>
  <si>
    <t>1.         Description of Services.</t>
  </si>
  <si>
    <r>
      <t>Location</t>
    </r>
    <r>
      <rPr>
        <sz val="12"/>
        <rFont val="Times New Roman"/>
        <family val="1"/>
      </rPr>
      <t xml:space="preserve">: Contractor agrees to perform all required contracting Services relating to the construction of VTC owned by WAU prisons services </t>
    </r>
  </si>
  <si>
    <r>
      <t>Tools and Instrumentalities:</t>
    </r>
    <r>
      <rPr>
        <sz val="12"/>
        <rFont val="Times New Roman"/>
        <family val="1"/>
      </rPr>
      <t xml:space="preserve"> Contractor, at its own expense, will supply all tools, instrumentalities and all building and installation materials for the Project, including without limitation paint, steel metal frames, ceiling mounted fan units, plumbing materials, iron poles, rain gutters and iron sheets etc.</t>
    </r>
  </si>
  <si>
    <r>
      <t>Finishing Materials</t>
    </r>
    <r>
      <rPr>
        <sz val="12"/>
        <rFont val="Times New Roman"/>
        <family val="1"/>
      </rPr>
      <t>: Company shall be responsible for procuring the finishing materials as provided herein in the BoQ.</t>
    </r>
  </si>
  <si>
    <t>Work Items:</t>
  </si>
  <si>
    <t>Exterior Work</t>
  </si>
  <si>
    <t>Metal doors and windows</t>
  </si>
  <si>
    <t>Painting works;</t>
  </si>
  <si>
    <t>Fill exterior surfaces as necessary, prime all the plaster work</t>
  </si>
  <si>
    <t xml:space="preserve">Paint siding, trim, doors, soffits, fascia, shutters, gutters, downspouts using 3-color paint scheme (weather guard – cream paint) </t>
  </si>
  <si>
    <t>Interior Work</t>
  </si>
  <si>
    <t>Fill interior surfaces as necessary, prime all the plaster work</t>
  </si>
  <si>
    <t xml:space="preserve">Paint siding, trim, doors, soffits, fascia, shutters, gutters, downspouts using 3-color paint scheme (vinyl silk – white paint) </t>
  </si>
  <si>
    <t xml:space="preserve">Electrical wiring with all the required accessories </t>
  </si>
  <si>
    <t>Fixing the roof mounted ceiling fans</t>
  </si>
  <si>
    <t>2.    Contractor’s payments.</t>
  </si>
  <si>
    <t>In consideration for the Services to be performed by Contractor, UNDP agrees to pay Contractor the amount awarded based on the following payment schedule/milestones:</t>
  </si>
  <si>
    <t>3. Deadline.</t>
  </si>
  <si>
    <r>
      <t>m</t>
    </r>
    <r>
      <rPr>
        <vertAlign val="superscript"/>
        <sz val="11"/>
        <rFont val="Times New Roman"/>
        <family val="1"/>
      </rPr>
      <t>2</t>
    </r>
  </si>
  <si>
    <r>
      <t>m</t>
    </r>
    <r>
      <rPr>
        <vertAlign val="superscript"/>
        <sz val="11"/>
        <rFont val="Times New Roman"/>
        <family val="1"/>
      </rPr>
      <t>3</t>
    </r>
  </si>
  <si>
    <r>
      <rPr>
        <sz val="11"/>
        <rFont val="Times New Roman"/>
        <family val="1"/>
      </rPr>
      <t>Supply and fix 300x75mm ex.</t>
    </r>
    <r>
      <rPr>
        <b/>
        <sz val="11"/>
        <rFont val="Times New Roman"/>
        <family val="1"/>
      </rPr>
      <t xml:space="preserve"> Concrete coping </t>
    </r>
    <r>
      <rPr>
        <sz val="11"/>
        <rFont val="Times New Roman"/>
        <family val="1"/>
      </rPr>
      <t>on top of walls with weather throught as per the drawings.</t>
    </r>
  </si>
  <si>
    <r>
      <t xml:space="preserve">Horizontal </t>
    </r>
    <r>
      <rPr>
        <b/>
        <sz val="11"/>
        <rFont val="Times New Roman"/>
        <family val="1"/>
      </rPr>
      <t>damp proof membrane</t>
    </r>
    <r>
      <rPr>
        <sz val="11"/>
        <rFont val="Times New Roman"/>
        <family val="1"/>
      </rPr>
      <t xml:space="preserve"> :1000 gauge polythene membrane: laid on compacted  fillings (</t>
    </r>
    <r>
      <rPr>
        <i/>
        <sz val="11"/>
        <rFont val="Times New Roman"/>
        <family val="1"/>
      </rPr>
      <t>measured separately</t>
    </r>
    <r>
      <rPr>
        <sz val="11"/>
        <rFont val="Times New Roman"/>
        <family val="1"/>
      </rPr>
      <t>) in ground floor  beds. ( The rate shall include for laps &amp; wastage).</t>
    </r>
  </si>
  <si>
    <r>
      <t xml:space="preserve">Prepare and apply one coat of primer and two coats of weather shield paint  of approved colour and quality to </t>
    </r>
    <r>
      <rPr>
        <b/>
        <sz val="11"/>
        <rFont val="Times New Roman"/>
        <family val="1"/>
      </rPr>
      <t>external faces</t>
    </r>
    <r>
      <rPr>
        <sz val="11"/>
        <rFont val="Times New Roman"/>
        <family val="1"/>
      </rPr>
      <t xml:space="preserve"> of walls </t>
    </r>
  </si>
  <si>
    <t>Provide a strip foundation with stone pitching 330mm thick stone rubble masonry walls in strip/plinth foundations to maximum depth of 600mm. Use 1:2 cement : sand design mix concrete.</t>
  </si>
  <si>
    <t>Stone pitching</t>
  </si>
  <si>
    <r>
      <t xml:space="preserve">Supplying and placing mass concrete </t>
    </r>
    <r>
      <rPr>
        <b/>
        <sz val="11"/>
        <rFont val="Times New Roman"/>
        <family val="1"/>
      </rPr>
      <t>Grade M20</t>
    </r>
    <r>
      <rPr>
        <sz val="11"/>
        <rFont val="Times New Roman"/>
        <family val="1"/>
      </rPr>
      <t xml:space="preserve"> ramp at base of entrance and exit gates size 3000 x 3000 x100mm.</t>
    </r>
  </si>
  <si>
    <t xml:space="preserve">Brick work/ Hollow concrete block walls: bedded and jointed in cement and sand (1:4) mortar </t>
  </si>
  <si>
    <t>R6 mild steel reinforcement bars/stirrups to columns, intermediate at 3000mm c.c</t>
  </si>
  <si>
    <t xml:space="preserve">STONE PITCHING </t>
  </si>
  <si>
    <r>
      <t>Clearing and preparation of the site</t>
    </r>
    <r>
      <rPr>
        <sz val="11"/>
        <rFont val="Times New Roman"/>
        <family val="1"/>
      </rPr>
      <t xml:space="preserve"> including cutting down  and removal of top soil up to a depth of 150mm and  disposed off as directed.</t>
    </r>
  </si>
  <si>
    <r>
      <t xml:space="preserve">Excavation of trenches for </t>
    </r>
    <r>
      <rPr>
        <b/>
        <sz val="11"/>
        <rFont val="Times New Roman"/>
        <family val="1"/>
      </rPr>
      <t>wall foundations</t>
    </r>
    <r>
      <rPr>
        <sz val="11"/>
        <rFont val="Times New Roman"/>
        <family val="1"/>
      </rPr>
      <t xml:space="preserve"> up to 0.9m deep and 0.6m wide in any material except hard rock requiring blasting, and removal of surplus as directed.</t>
    </r>
  </si>
  <si>
    <r>
      <t>Anti - termite treatment</t>
    </r>
    <r>
      <rPr>
        <sz val="11"/>
        <rFont val="Times New Roman"/>
        <family val="1"/>
      </rPr>
      <t xml:space="preserve"> to fillings and tops of foundations: as " Aldrex" or equal and approved insecticide treatment: applied in accordance with the manufacturer's printed instructions : include for 10 years warranty  period.</t>
    </r>
  </si>
  <si>
    <r>
      <t xml:space="preserve">Supplying and placing of </t>
    </r>
    <r>
      <rPr>
        <b/>
        <sz val="11"/>
        <rFont val="Times New Roman"/>
        <family val="1"/>
      </rPr>
      <t>Gr.20</t>
    </r>
    <r>
      <rPr>
        <sz val="11"/>
        <rFont val="Times New Roman"/>
        <family val="1"/>
      </rPr>
      <t xml:space="preserve"> (1:2:4 ratio) 100mm thick concrete to floor beds.</t>
    </r>
  </si>
  <si>
    <r>
      <t>Tor steel  reinforcement (to BS 4449 and characteristic strength fy = 460N/mm</t>
    </r>
    <r>
      <rPr>
        <b/>
        <vertAlign val="superscript"/>
        <sz val="11"/>
        <rFont val="Times New Roman"/>
        <family val="1"/>
      </rPr>
      <t>2</t>
    </r>
    <r>
      <rPr>
        <b/>
        <sz val="11"/>
        <rFont val="Times New Roman"/>
        <family val="1"/>
      </rPr>
      <t>) and Mild steel reinforcement ( to BS 4449 and characteristic strength fy = 250N/mm</t>
    </r>
    <r>
      <rPr>
        <b/>
        <vertAlign val="superscript"/>
        <sz val="11"/>
        <rFont val="Times New Roman"/>
        <family val="1"/>
      </rPr>
      <t>2</t>
    </r>
    <r>
      <rPr>
        <b/>
        <sz val="11"/>
        <rFont val="Times New Roman"/>
        <family val="1"/>
      </rPr>
      <t>)</t>
    </r>
  </si>
  <si>
    <r>
      <t>150mm thick walls</t>
    </r>
    <r>
      <rPr>
        <sz val="11"/>
        <rFont val="Times New Roman"/>
        <family val="1"/>
      </rPr>
      <t xml:space="preserve"> in standard precast </t>
    </r>
    <r>
      <rPr>
        <b/>
        <sz val="11"/>
        <rFont val="Times New Roman"/>
        <family val="1"/>
      </rPr>
      <t>hollow cement blocks</t>
    </r>
    <r>
      <rPr>
        <sz val="11"/>
        <rFont val="Times New Roman"/>
        <family val="1"/>
      </rPr>
      <t xml:space="preserve"> in 1:3 cement sand mortar for </t>
    </r>
    <r>
      <rPr>
        <b/>
        <sz val="11"/>
        <rFont val="Times New Roman"/>
        <family val="1"/>
      </rPr>
      <t>superstructure walls</t>
    </r>
    <r>
      <rPr>
        <sz val="11"/>
        <rFont val="Times New Roman"/>
        <family val="1"/>
      </rPr>
      <t xml:space="preserve">. </t>
    </r>
  </si>
  <si>
    <r>
      <t xml:space="preserve">Horizontal </t>
    </r>
    <r>
      <rPr>
        <b/>
        <sz val="11"/>
        <rFont val="Times New Roman"/>
        <family val="1"/>
      </rPr>
      <t>damp proof course:</t>
    </r>
    <r>
      <rPr>
        <sz val="11"/>
        <rFont val="Times New Roman"/>
        <family val="1"/>
      </rPr>
      <t xml:space="preserve"> bituminous: laid horizontally on screeded 20 mm thick (1:3) screeded beds to receive block  walls.</t>
    </r>
  </si>
  <si>
    <r>
      <t>a</t>
    </r>
    <r>
      <rPr>
        <sz val="11"/>
        <rFont val="Times New Roman"/>
        <family val="1"/>
      </rPr>
      <t>]  For the description of materials and  workmanship refer "Specification of  works",  "preambles" and "Drawings".</t>
    </r>
  </si>
  <si>
    <r>
      <t xml:space="preserve">b]  </t>
    </r>
    <r>
      <rPr>
        <sz val="11"/>
        <rFont val="Times New Roman"/>
        <family val="1"/>
      </rPr>
      <t xml:space="preserve">Rate shall include for </t>
    </r>
  </si>
  <si>
    <r>
      <t xml:space="preserve">b.1]  </t>
    </r>
    <r>
      <rPr>
        <sz val="11"/>
        <rFont val="Times New Roman"/>
        <family val="1"/>
      </rPr>
      <t>All shop fabrication work, marking, delivery, unloading, hoisting, erecting and fixing as per   detail drawings.</t>
    </r>
  </si>
  <si>
    <r>
      <t xml:space="preserve"> </t>
    </r>
    <r>
      <rPr>
        <b/>
        <sz val="11"/>
        <rFont val="Times New Roman"/>
        <family val="1"/>
      </rPr>
      <t>b.2</t>
    </r>
    <r>
      <rPr>
        <sz val="11"/>
        <rFont val="Times New Roman"/>
        <family val="1"/>
      </rPr>
      <t>]  Members of any length.</t>
    </r>
  </si>
  <si>
    <r>
      <t>b.3</t>
    </r>
    <r>
      <rPr>
        <sz val="11"/>
        <rFont val="Times New Roman"/>
        <family val="1"/>
      </rPr>
      <t>]  Cutting to size and shape and joints in the running length.</t>
    </r>
  </si>
  <si>
    <r>
      <t>b.4</t>
    </r>
    <r>
      <rPr>
        <sz val="11"/>
        <rFont val="Times New Roman"/>
        <family val="1"/>
      </rPr>
      <t>]  Machine drilled bolt, holes, bolts, nuts and washers, cleats, shoe and gusset plates and all other connections.</t>
    </r>
  </si>
  <si>
    <r>
      <t xml:space="preserve">Supplying &amp; fixing Gauge 26 prepainted  </t>
    </r>
    <r>
      <rPr>
        <b/>
        <sz val="11"/>
        <rFont val="Times New Roman"/>
        <family val="1"/>
      </rPr>
      <t>ridge cap</t>
    </r>
    <r>
      <rPr>
        <sz val="11"/>
        <rFont val="Times New Roman"/>
        <family val="1"/>
      </rPr>
      <t>;</t>
    </r>
    <r>
      <rPr>
        <b/>
        <sz val="11"/>
        <rFont val="Times New Roman"/>
        <family val="1"/>
      </rPr>
      <t xml:space="preserve"> </t>
    </r>
    <r>
      <rPr>
        <sz val="11"/>
        <rFont val="Times New Roman"/>
        <family val="1"/>
      </rPr>
      <t xml:space="preserve">650mm girth </t>
    </r>
    <r>
      <rPr>
        <i/>
        <sz val="11"/>
        <rFont val="Times New Roman"/>
        <family val="1"/>
      </rPr>
      <t>(average</t>
    </r>
    <r>
      <rPr>
        <sz val="11"/>
        <rFont val="Times New Roman"/>
        <family val="1"/>
      </rPr>
      <t>) in position complete with all necessary roofing screws or hooks as required.</t>
    </r>
  </si>
  <si>
    <r>
      <t xml:space="preserve">25x225mm high timber </t>
    </r>
    <r>
      <rPr>
        <b/>
        <sz val="11"/>
        <rFont val="Times New Roman"/>
        <family val="1"/>
      </rPr>
      <t xml:space="preserve">valance board / barge board </t>
    </r>
    <r>
      <rPr>
        <sz val="11"/>
        <rFont val="Times New Roman"/>
        <family val="1"/>
      </rPr>
      <t>fixed to edges of rafters including necessary fittings screws and nails etc.: including wood preservative and painting all as per drawings</t>
    </r>
  </si>
  <si>
    <r>
      <t>Supplying &amp; fixing of PVC half round</t>
    </r>
    <r>
      <rPr>
        <b/>
        <sz val="11"/>
        <rFont val="Times New Roman"/>
        <family val="1"/>
      </rPr>
      <t xml:space="preserve"> eave gutters </t>
    </r>
    <r>
      <rPr>
        <sz val="11"/>
        <rFont val="Times New Roman"/>
        <family val="1"/>
      </rPr>
      <t xml:space="preserve">of four </t>
    </r>
    <r>
      <rPr>
        <b/>
        <i/>
        <sz val="11"/>
        <rFont val="Times New Roman"/>
        <family val="1"/>
      </rPr>
      <t>inch dia</t>
    </r>
    <r>
      <rPr>
        <b/>
        <sz val="11"/>
        <rFont val="Times New Roman"/>
        <family val="1"/>
      </rPr>
      <t>.</t>
    </r>
    <r>
      <rPr>
        <sz val="11"/>
        <rFont val="Times New Roman"/>
        <family val="1"/>
      </rPr>
      <t xml:space="preserve"> including all necessary accessories, as per drawings</t>
    </r>
  </si>
  <si>
    <r>
      <t xml:space="preserve">Supplying &amp; fixing of 75mm dia PVC  rain water </t>
    </r>
    <r>
      <rPr>
        <b/>
        <sz val="11"/>
        <rFont val="Times New Roman"/>
        <family val="1"/>
      </rPr>
      <t>down pipes</t>
    </r>
    <r>
      <rPr>
        <sz val="11"/>
        <rFont val="Times New Roman"/>
        <family val="1"/>
      </rPr>
      <t xml:space="preserve"> with metal straps to concrete block work as per detailed on Drawing at 1000mm centres vertically</t>
    </r>
  </si>
  <si>
    <r>
      <t xml:space="preserve">Metal </t>
    </r>
    <r>
      <rPr>
        <b/>
        <sz val="11"/>
        <rFont val="Times New Roman"/>
        <family val="1"/>
      </rPr>
      <t>door set, type D1</t>
    </r>
    <r>
      <rPr>
        <sz val="11"/>
        <rFont val="Times New Roman"/>
        <family val="1"/>
      </rPr>
      <t>, of size 900x2800mm high overall including 400mm high steel louvre PV, comprising of  door profile steel sections frame fully welded and mitred at corners, bottle steel section shutter frames: the bottom half infilled with 2.5mm thick mild steel plate and the rest infilled with 5mm thick glass grilled with steel metal as shown in the drawing: include for all necessary door locks, iron mongery, final finish, &amp; fixing to concrete or blockwork as per drawings.</t>
    </r>
  </si>
  <si>
    <r>
      <t xml:space="preserve">Prepare and apply one coat of primer and two coats of emulsion paint of approved colour and quality to </t>
    </r>
    <r>
      <rPr>
        <b/>
        <sz val="11"/>
        <rFont val="Times New Roman"/>
        <family val="1"/>
      </rPr>
      <t>internal faces</t>
    </r>
    <r>
      <rPr>
        <sz val="11"/>
        <rFont val="Times New Roman"/>
        <family val="1"/>
      </rPr>
      <t xml:space="preserve"> of walls</t>
    </r>
  </si>
  <si>
    <r>
      <t xml:space="preserve">Prepare and apply one coat of primer and two coats of emulsion paint of approved colour and quality to </t>
    </r>
    <r>
      <rPr>
        <b/>
        <sz val="11"/>
        <rFont val="Times New Roman"/>
        <family val="1"/>
      </rPr>
      <t>the ceiling.</t>
    </r>
  </si>
  <si>
    <r>
      <t xml:space="preserve">Ditto: </t>
    </r>
    <r>
      <rPr>
        <b/>
        <sz val="11"/>
        <rFont val="Times New Roman"/>
        <family val="1"/>
      </rPr>
      <t>Plinths</t>
    </r>
  </si>
  <si>
    <r>
      <t xml:space="preserve">Wiring and installation (including supply of all materials) of the </t>
    </r>
    <r>
      <rPr>
        <b/>
        <sz val="11"/>
        <rFont val="Times New Roman"/>
        <family val="1"/>
      </rPr>
      <t>light points</t>
    </r>
    <r>
      <rPr>
        <sz val="11"/>
        <rFont val="Times New Roman"/>
        <family val="1"/>
      </rPr>
      <t xml:space="preserve"> using approved type PVC insulated PVC sheathed 1 mm² copper cable and 2.5mm² Earth cable drawn through securely fixed concealed PVC conduit.
(Switches shall be ABB / Clipsal /</t>
    </r>
  </si>
  <si>
    <r>
      <t xml:space="preserve">Supply &amp; installation of </t>
    </r>
    <r>
      <rPr>
        <b/>
        <sz val="11"/>
        <rFont val="Times New Roman"/>
        <family val="1"/>
      </rPr>
      <t>13A</t>
    </r>
    <r>
      <rPr>
        <sz val="11"/>
        <rFont val="Times New Roman"/>
        <family val="1"/>
      </rPr>
      <t xml:space="preserve"> fused shuttered switched  </t>
    </r>
    <r>
      <rPr>
        <b/>
        <sz val="11"/>
        <rFont val="Times New Roman"/>
        <family val="1"/>
      </rPr>
      <t>socket outlet</t>
    </r>
    <r>
      <rPr>
        <sz val="11"/>
        <rFont val="Times New Roman"/>
        <family val="1"/>
      </rPr>
      <t xml:space="preserve"> to comply with relevant BS standard  (Clipsal, Orange, Crabtree/ Tenby/ABB or equivalent). Wiring (including supply of earth wire &amp; all other material required ) of above socket outlet </t>
    </r>
  </si>
  <si>
    <t xml:space="preserve">ROOF COVERINGS, CEILING </t>
  </si>
  <si>
    <t>High yield reinforcement bars ( T12)</t>
  </si>
  <si>
    <t>Provide  and install hardboard ceiling false ceiling. The rate shall include wooden frames, all other activities required to complete the work.</t>
  </si>
  <si>
    <t>Clearing and preparation of the site 392m long and  1.5m wide including removal of existing fence (chain link )and disposed off as directed</t>
  </si>
  <si>
    <t>High yield reinforcement bars ( Y-12)</t>
  </si>
  <si>
    <t>PROJECT: CONSTRUCTION OF VOCATIONAL TRAINING CENTRE IN WAU PRISONS IN WAU SATE SOUTH SUDAN</t>
  </si>
  <si>
    <r>
      <t>W</t>
    </r>
    <r>
      <rPr>
        <b/>
        <sz val="11"/>
        <rFont val="Times New Roman"/>
        <family val="1"/>
      </rPr>
      <t>indow, type W1</t>
    </r>
    <r>
      <rPr>
        <sz val="11"/>
        <rFont val="Times New Roman"/>
        <family val="1"/>
      </rPr>
      <t xml:space="preserve">, steel, size 1000x1500mm high overall including 400mm high steel louvre PV, Comprising of 60x40x4mm RHS frame fully welded and mitred at corners, Zed &amp; Tee section side hung 5mm thick glass infilled window sashes, :include for all necessary fasteners, burglar proof/grills and iron mongery, final finish, &amp; fixing to concrete or blockwork as per drawings. </t>
    </r>
  </si>
  <si>
    <t>Formwork as specified : to</t>
  </si>
  <si>
    <t>A13</t>
  </si>
  <si>
    <t>A14</t>
  </si>
  <si>
    <t>Ditto: Sides of floor slab</t>
  </si>
  <si>
    <t>Plaster work</t>
  </si>
  <si>
    <t xml:space="preserve">Provide 2,000mm high wall, with 200mm thick hollow concrete blocks or/ (230mm thick brick wall) in cement sand (1:4) mortar: Provide expansion joints at interval of 3000mm. </t>
  </si>
  <si>
    <t>Summary for the construction of concrete block/Brick  wall perimeter  fence, gurad house at Wau VTC prisons</t>
  </si>
  <si>
    <t>A) Wall Fence</t>
  </si>
  <si>
    <t>Block or/ Brick walls out of burnt clay bricks</t>
  </si>
  <si>
    <t xml:space="preserve">Plaster works </t>
  </si>
  <si>
    <t>Exterior and Interior Work</t>
  </si>
  <si>
    <t>Guard House</t>
  </si>
  <si>
    <t xml:space="preserve">Metal/timber roof structure plus roofing iron sheets </t>
  </si>
  <si>
    <t>Block or/ Brick walls out of burnt clay bricks for all internal partitions.</t>
  </si>
  <si>
    <t>1.       Milestone 1: 40% of contract amount upon approval of satisfactory completed activities as per stated in the bills of quantities;</t>
  </si>
  <si>
    <t>2.       Milestone 2: 50% of contract amount upon approval of satisfactory completed activities as per stated in the bills of quantities;</t>
  </si>
  <si>
    <t>3.        Milestone 3: 10% after defect liability period of 12-month;</t>
  </si>
  <si>
    <r>
      <t>Method of Performing Services</t>
    </r>
    <r>
      <rPr>
        <sz val="12"/>
        <rFont val="Times New Roman"/>
        <family val="1"/>
      </rPr>
      <t>: Contractor will determine the method, details, and means of completing the Project. Contractor agrees to devote the required personnel for a minimum 120 calendar days to the Project.</t>
    </r>
  </si>
  <si>
    <t>Contractor shall complete the Project within 120 calendar days. For each additional duration, the conditions stated in the conditions of contract shall be applied.</t>
  </si>
  <si>
    <t>External Size of 4000mm x 3000mm</t>
  </si>
  <si>
    <t>A</t>
  </si>
  <si>
    <t>A1</t>
  </si>
  <si>
    <t>A2</t>
  </si>
  <si>
    <t>A3</t>
  </si>
  <si>
    <t>A4</t>
  </si>
  <si>
    <t>A5</t>
  </si>
  <si>
    <t>A6</t>
  </si>
  <si>
    <t>A7</t>
  </si>
  <si>
    <t>A8</t>
  </si>
  <si>
    <t>A9</t>
  </si>
  <si>
    <t>A10</t>
  </si>
  <si>
    <t>A11</t>
  </si>
  <si>
    <t>A12</t>
  </si>
  <si>
    <t>A15</t>
  </si>
  <si>
    <t>B7</t>
  </si>
  <si>
    <t>B8</t>
  </si>
  <si>
    <t>B9</t>
  </si>
  <si>
    <t>B10</t>
  </si>
  <si>
    <t>B11</t>
  </si>
  <si>
    <t>B12</t>
  </si>
  <si>
    <t>B13</t>
  </si>
  <si>
    <t>B14</t>
  </si>
  <si>
    <t>B15</t>
  </si>
  <si>
    <t>B16</t>
  </si>
  <si>
    <t>B17</t>
  </si>
  <si>
    <t>B18</t>
  </si>
  <si>
    <t>B19</t>
  </si>
  <si>
    <t>B20</t>
  </si>
  <si>
    <t>B21</t>
  </si>
  <si>
    <t>B22</t>
  </si>
  <si>
    <t>B23</t>
  </si>
  <si>
    <t>B24</t>
  </si>
  <si>
    <t>B25</t>
  </si>
  <si>
    <t>B26</t>
  </si>
  <si>
    <t>B27</t>
  </si>
  <si>
    <t>B28</t>
  </si>
  <si>
    <t>B29</t>
  </si>
  <si>
    <t>B30</t>
  </si>
  <si>
    <t>B31</t>
  </si>
  <si>
    <t>B32</t>
  </si>
  <si>
    <t>B33</t>
  </si>
  <si>
    <t>B34</t>
  </si>
  <si>
    <t>B35</t>
  </si>
  <si>
    <t>B36</t>
  </si>
  <si>
    <t>B37</t>
  </si>
  <si>
    <t>B38</t>
  </si>
  <si>
    <t>B39</t>
  </si>
  <si>
    <t>B40</t>
  </si>
  <si>
    <t>B41</t>
  </si>
  <si>
    <t>B42</t>
  </si>
  <si>
    <t>B43</t>
  </si>
  <si>
    <t>B44</t>
  </si>
  <si>
    <t>TOTAL FOR WALL FENCE</t>
  </si>
  <si>
    <t>TOTAL FOR GUARD HOUSE</t>
  </si>
  <si>
    <t>TOTAL OF PROJECT COST</t>
  </si>
  <si>
    <t>CONSTRUCTION OF WALL FENCE FOR THE VOCATIONAL TRAINING CENTRE AT WAU PRISONS IN WAU STATE SOUTH SUDAN.</t>
  </si>
  <si>
    <t xml:space="preserve">Date: </t>
  </si>
  <si>
    <t>17 December, 2018</t>
  </si>
  <si>
    <t>Excavation of trenches for foundation walls, 60cm wide and  an average depth of 60cm in any material except rock requiring blasting, and removal of surplus as directed.</t>
  </si>
  <si>
    <t>Backfill excavated trench with suitable excavated and borrowed materials. Compact backfill materials in 150mm layers using suitable compaction equipment.</t>
  </si>
  <si>
    <r>
      <t xml:space="preserve">Supplying and placing reinforced concrete </t>
    </r>
    <r>
      <rPr>
        <b/>
        <sz val="11"/>
        <rFont val="Times New Roman"/>
        <family val="1"/>
      </rPr>
      <t>Grade M20</t>
    </r>
    <r>
      <rPr>
        <sz val="11"/>
        <rFont val="Times New Roman"/>
        <family val="1"/>
      </rPr>
      <t>to columns (230mm x 230mm) (No. 260) at each end of 3000mm cc wall . the columns should starting from the foundation base, the foundation base should be 600mm x 600 mm with concrete thickness of 230mm, the reinforcement spacing of 200mm c/c at base of foundation. The upright bars should be 04 in number size 10mm</t>
    </r>
  </si>
  <si>
    <t>Provide and apply  smoothly finished plaster using 1:3 cement -sand mix mortar on both sides of 230mm thick wall. Note that the plaster includes all the block work above the ground level.</t>
  </si>
  <si>
    <t>Provide and install a roll of standard razor wire -400mm diameter, 6m/roll  on top of walls and columns. Fully clip and swage razor wire to angle iron and straightening wires as per manufacturer's specification</t>
  </si>
  <si>
    <t>Provide and install galvanized aligning link straightening wire (at least three rows)for razor wire installation -100m/roll</t>
  </si>
  <si>
    <t>Provide and install double leaf steel gate: 5,000.0mm wide, and 20000mm high, double leaf comprising 50*50*3mm SCS as vertical components and 60*50*3mm RHS as peripheral members as shown on the sketch. Note that a pedestrian access 800mm wide and 2100mm high for pedestrians shall be provided at this gate. provide all the necessary locking systems</t>
  </si>
  <si>
    <t>Total perimeter wall length 281m</t>
  </si>
  <si>
    <t>Filling &amp; Back filling with selected soil( marram)</t>
  </si>
  <si>
    <r>
      <t xml:space="preserve">Filling </t>
    </r>
    <r>
      <rPr>
        <b/>
        <sz val="11"/>
        <rFont val="Times New Roman"/>
        <family val="1"/>
      </rPr>
      <t xml:space="preserve">under floors </t>
    </r>
    <r>
      <rPr>
        <sz val="11"/>
        <rFont val="Times New Roman"/>
        <family val="1"/>
      </rPr>
      <t xml:space="preserve">with marram or other approved quality imported filling material. Spreading, watering and well ramming in </t>
    </r>
  </si>
  <si>
    <t>Ditto: 100mm thick splash apron beds 600mm wide laid to fall around the building.</t>
  </si>
  <si>
    <t>Ditto: for sides of ring beams</t>
  </si>
  <si>
    <t>Twenty centimetre thick solid concrete block walls in cement sand (1:4) mortar to splash apron and foundation masonry below the floor slab.</t>
  </si>
  <si>
    <r>
      <t xml:space="preserve">Supply and fix hard timber roof truss, </t>
    </r>
    <r>
      <rPr>
        <b/>
        <sz val="11"/>
        <rFont val="Times New Roman"/>
        <family val="1"/>
      </rPr>
      <t>RT1</t>
    </r>
    <r>
      <rPr>
        <sz val="11"/>
        <rFont val="Times New Roman"/>
        <family val="1"/>
      </rPr>
      <t xml:space="preserve"> spanning 4000mm long x 1200mm high, consisting of  4"*2" rafters, 6" * 2" chords  and 3" * 2"  ties &amp; struts hard timber/mahogany members as per the drawings. </t>
    </r>
  </si>
  <si>
    <t>Supply &amp; fix of 3"*2" hard timber/mahogany to purlins at a centre to centre spacing of  900mm centres.</t>
  </si>
  <si>
    <r>
      <t xml:space="preserve">Supplying  &amp;  fixing  of gauge 28 pre-painted Super VI profiled </t>
    </r>
    <r>
      <rPr>
        <b/>
        <sz val="11"/>
        <rFont val="Times New Roman"/>
        <family val="1"/>
      </rPr>
      <t xml:space="preserve"> roofing  sheets</t>
    </r>
    <r>
      <rPr>
        <sz val="11"/>
        <rFont val="Times New Roman"/>
        <family val="1"/>
      </rPr>
      <t xml:space="preserve"> of approved colour: fixed  with J-bolts to 150 x 50 x 2mm zed purlins </t>
    </r>
    <r>
      <rPr>
        <i/>
        <sz val="11"/>
        <rFont val="Times New Roman"/>
        <family val="1"/>
      </rPr>
      <t>( measured separately)</t>
    </r>
    <r>
      <rPr>
        <sz val="11"/>
        <rFont val="Times New Roman"/>
        <family val="1"/>
      </rPr>
      <t xml:space="preserve"> and rubber capping to tops of bolts. Note that the area is the projected one.</t>
    </r>
  </si>
  <si>
    <t>Brass Nails, Brass screws, glue, rawl plugs etc.,.</t>
  </si>
  <si>
    <t>All the locks shall be union / Yale or approved equivalent supplied by authorized dealer appointed by the manufacturer &amp;  approved by the Architect.</t>
  </si>
  <si>
    <r>
      <t xml:space="preserve">20mm thick cement &amp; sand (1:3) render </t>
    </r>
    <r>
      <rPr>
        <b/>
        <sz val="11"/>
        <rFont val="Times New Roman"/>
        <family val="1"/>
      </rPr>
      <t>finished semi rough</t>
    </r>
    <r>
      <rPr>
        <sz val="11"/>
        <rFont val="Times New Roman"/>
        <family val="1"/>
      </rPr>
      <t xml:space="preserve"> with wood float on</t>
    </r>
    <r>
      <rPr>
        <b/>
        <sz val="11"/>
        <rFont val="Times New Roman"/>
        <family val="1"/>
      </rPr>
      <t xml:space="preserve"> external faces</t>
    </r>
    <r>
      <rPr>
        <sz val="11"/>
        <rFont val="Times New Roman"/>
        <family val="1"/>
      </rPr>
      <t>, on block walls or concrete surfaces</t>
    </r>
    <r>
      <rPr>
        <b/>
        <sz val="11"/>
        <rFont val="Times New Roman"/>
        <family val="1"/>
      </rPr>
      <t xml:space="preserve"> </t>
    </r>
  </si>
  <si>
    <r>
      <t xml:space="preserve">12mm thick cement lime sand (1:1:3) plaster </t>
    </r>
    <r>
      <rPr>
        <b/>
        <sz val="11"/>
        <rFont val="Times New Roman"/>
        <family val="1"/>
      </rPr>
      <t>finished smooth</t>
    </r>
    <r>
      <rPr>
        <sz val="11"/>
        <rFont val="Times New Roman"/>
        <family val="1"/>
      </rPr>
      <t xml:space="preserve"> with lime putty or approved equivalent on </t>
    </r>
    <r>
      <rPr>
        <b/>
        <sz val="11"/>
        <rFont val="Times New Roman"/>
        <family val="1"/>
      </rPr>
      <t>internal faces</t>
    </r>
    <r>
      <rPr>
        <sz val="11"/>
        <rFont val="Times New Roman"/>
        <family val="1"/>
      </rPr>
      <t>, on block walls or concrete surfaces.</t>
    </r>
  </si>
  <si>
    <t>25mm. thick cement and sand 1:3 screed finished smooth with coloured cement floating including veranda.</t>
  </si>
  <si>
    <t>Rate shall include for preparation of surface cleaning down, smoothing, knotting, stepping etc. protection of floors and fitting, removing &amp; replacing door and window, furniture, and cleaning windows etc. upon completion.</t>
  </si>
  <si>
    <t xml:space="preserve">Wiring &amp; other installation cost to include supply of 4 core 16mm2 diameter armoured underground electric cable connection to the nearest power supply. </t>
  </si>
  <si>
    <t>Fittings &amp;  Equipment's</t>
  </si>
  <si>
    <r>
      <t>Supply and installation of</t>
    </r>
    <r>
      <rPr>
        <b/>
        <sz val="11"/>
        <rFont val="Times New Roman"/>
        <family val="1"/>
      </rPr>
      <t xml:space="preserve"> Pendent lamp/Fluorescent fitting at least 4ft long </t>
    </r>
    <r>
      <rPr>
        <sz val="11"/>
        <rFont val="Times New Roman"/>
        <family val="1"/>
      </rPr>
      <t xml:space="preserve">complete with 36 W CFL (Philips or equivalent) Lamp suitable for indoor use including all other necessary accessories like terminal block etc. (accessories - thorn / Philips or equivalent &amp; fitting </t>
    </r>
  </si>
  <si>
    <r>
      <t>Supply and installation of</t>
    </r>
    <r>
      <rPr>
        <b/>
        <sz val="11"/>
        <rFont val="Times New Roman"/>
        <family val="1"/>
      </rPr>
      <t xml:space="preserve"> energy efficient lamps for out door use </t>
    </r>
    <r>
      <rPr>
        <sz val="11"/>
        <rFont val="Times New Roman"/>
        <family val="1"/>
      </rPr>
      <t xml:space="preserve">complete with  all other necessary accessories like terminal block etc. (accessories - thorn / Philips or equivalent &amp; fitting </t>
    </r>
  </si>
  <si>
    <t xml:space="preserve">BoQ for guard house at Wau VTC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</si>
</sst>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409]mmmm\ d\,\ yyyy;@"/>
    <numFmt numFmtId="166" formatCode="_-* #,##0.00_-;\-* #,##0.00_-;_-* &quot;-&quot;??_-;_-@_-"/>
    <numFmt numFmtId="167" formatCode="[$-F800]dddd\,\ mmmm\ dd\,\ yyyy"/>
  </numFmts>
  <fonts count="38" x14ac:knownFonts="1">
    <font>
      <sz val="11"/>
      <color theme="1"/>
      <name val="Calibri"/>
      <family val="2"/>
      <scheme val="minor"/>
    </font>
    <font>
      <sz val="11"/>
      <color theme="1"/>
      <name val="Calibri"/>
      <family val="2"/>
      <scheme val="minor"/>
    </font>
    <font>
      <sz val="10"/>
      <name val="Arial"/>
      <family val="2"/>
    </font>
    <font>
      <sz val="9"/>
      <name val="Times New Roman"/>
      <family val="1"/>
    </font>
    <font>
      <b/>
      <u/>
      <sz val="10"/>
      <name val="Times New Roman"/>
      <family val="1"/>
    </font>
    <font>
      <u/>
      <sz val="10"/>
      <name val="Times New Roman"/>
      <family val="1"/>
    </font>
    <font>
      <sz val="10"/>
      <name val="Times New Roman"/>
      <family val="1"/>
    </font>
    <font>
      <b/>
      <sz val="10"/>
      <name val="Times New Roman"/>
      <family val="1"/>
    </font>
    <font>
      <b/>
      <vertAlign val="superscript"/>
      <sz val="10"/>
      <name val="Times New Roman"/>
      <family val="1"/>
    </font>
    <font>
      <b/>
      <u/>
      <sz val="12"/>
      <name val="Times New Roman"/>
      <family val="1"/>
    </font>
    <font>
      <sz val="8"/>
      <name val="Times New Roman"/>
      <family val="1"/>
    </font>
    <font>
      <b/>
      <sz val="11"/>
      <name val="Times New Roman"/>
      <family val="1"/>
    </font>
    <font>
      <b/>
      <i/>
      <sz val="11"/>
      <name val="Times New Roman"/>
      <family val="1"/>
    </font>
    <font>
      <b/>
      <u/>
      <sz val="11"/>
      <name val="Times New Roman"/>
      <family val="1"/>
    </font>
    <font>
      <b/>
      <u/>
      <sz val="9"/>
      <name val="Times New Roman"/>
      <family val="1"/>
    </font>
    <font>
      <sz val="12"/>
      <name val="Arial"/>
      <family val="2"/>
    </font>
    <font>
      <b/>
      <sz val="12"/>
      <color theme="1"/>
      <name val="Times New Roman"/>
      <family val="1"/>
    </font>
    <font>
      <sz val="11"/>
      <color theme="1"/>
      <name val="Times New Roman"/>
      <family val="1"/>
    </font>
    <font>
      <sz val="12"/>
      <color theme="1"/>
      <name val="Times New Roman"/>
      <family val="1"/>
    </font>
    <font>
      <vertAlign val="superscript"/>
      <sz val="11"/>
      <color theme="1"/>
      <name val="Times New Roman"/>
      <family val="1"/>
    </font>
    <font>
      <sz val="11"/>
      <name val="Times New Roman"/>
      <family val="1"/>
    </font>
    <font>
      <b/>
      <sz val="11"/>
      <color theme="1"/>
      <name val="Times New Roman"/>
      <family val="1"/>
    </font>
    <font>
      <b/>
      <sz val="28"/>
      <name val="Times New Roman"/>
      <family val="1"/>
    </font>
    <font>
      <b/>
      <sz val="14"/>
      <name val="Times New Roman"/>
      <family val="1"/>
    </font>
    <font>
      <b/>
      <sz val="12"/>
      <name val="Times New Roman"/>
      <family val="1"/>
    </font>
    <font>
      <b/>
      <sz val="12"/>
      <color indexed="12"/>
      <name val="Times New Roman"/>
      <family val="1"/>
    </font>
    <font>
      <b/>
      <sz val="11"/>
      <color rgb="FFFF0000"/>
      <name val="Times New Roman"/>
      <family val="1"/>
    </font>
    <font>
      <b/>
      <sz val="10"/>
      <color theme="1"/>
      <name val="Times New Roman"/>
      <family val="1"/>
    </font>
    <font>
      <b/>
      <sz val="8"/>
      <name val="Times New Roman"/>
      <family val="1"/>
    </font>
    <font>
      <sz val="12"/>
      <name val="Times New Roman"/>
      <family val="1"/>
    </font>
    <font>
      <b/>
      <sz val="12"/>
      <color indexed="8"/>
      <name val="Times New Roman"/>
      <family val="1"/>
    </font>
    <font>
      <sz val="12"/>
      <color indexed="8"/>
      <name val="Times New Roman"/>
      <family val="1"/>
    </font>
    <font>
      <b/>
      <vertAlign val="superscript"/>
      <sz val="12"/>
      <color indexed="8"/>
      <name val="Times New Roman"/>
      <family val="1"/>
    </font>
    <font>
      <sz val="11"/>
      <color indexed="10"/>
      <name val="Times New Roman"/>
      <family val="1"/>
    </font>
    <font>
      <vertAlign val="superscript"/>
      <sz val="11"/>
      <name val="Times New Roman"/>
      <family val="1"/>
    </font>
    <font>
      <i/>
      <sz val="11"/>
      <name val="Times New Roman"/>
      <family val="1"/>
    </font>
    <font>
      <u/>
      <sz val="11"/>
      <name val="Times New Roman"/>
      <family val="1"/>
    </font>
    <font>
      <b/>
      <vertAlign val="superscript"/>
      <sz val="11"/>
      <name val="Times New Roman"/>
      <family val="1"/>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27">
    <border>
      <left/>
      <right/>
      <top/>
      <bottom/>
      <diagonal/>
    </border>
    <border>
      <left/>
      <right/>
      <top/>
      <bottom style="double">
        <color auto="1"/>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hair">
        <color indexed="64"/>
      </bottom>
      <diagonal/>
    </border>
  </borders>
  <cellStyleXfs count="6">
    <xf numFmtId="0" fontId="0" fillId="0" borderId="0"/>
    <xf numFmtId="43" fontId="1" fillId="0" borderId="0" applyFont="0" applyFill="0" applyBorder="0" applyAlignment="0" applyProtection="0"/>
    <xf numFmtId="0" fontId="2" fillId="0" borderId="0" applyFont="0" applyFill="0" applyBorder="0" applyAlignment="0" applyProtection="0"/>
    <xf numFmtId="0" fontId="15" fillId="0" borderId="0"/>
    <xf numFmtId="166" fontId="2" fillId="0" borderId="0" applyFont="0" applyFill="0" applyBorder="0" applyAlignment="0" applyProtection="0"/>
    <xf numFmtId="0" fontId="2" fillId="0" borderId="0"/>
  </cellStyleXfs>
  <cellXfs count="228">
    <xf numFmtId="0" fontId="0" fillId="0" borderId="0" xfId="0"/>
    <xf numFmtId="0" fontId="6" fillId="0" borderId="0" xfId="0" applyFont="1" applyAlignment="1">
      <alignment vertical="center" wrapText="1"/>
    </xf>
    <xf numFmtId="0" fontId="17" fillId="0" borderId="0" xfId="0" applyFont="1" applyAlignment="1">
      <alignment vertical="center"/>
    </xf>
    <xf numFmtId="0" fontId="17" fillId="0" borderId="0" xfId="0" applyFont="1" applyAlignment="1">
      <alignment vertical="center" wrapText="1"/>
    </xf>
    <xf numFmtId="0" fontId="17" fillId="0" borderId="6" xfId="0" applyFont="1" applyBorder="1" applyAlignment="1">
      <alignment vertical="center" wrapText="1"/>
    </xf>
    <xf numFmtId="0" fontId="6" fillId="0" borderId="0" xfId="0" applyFont="1" applyBorder="1" applyAlignment="1">
      <alignment horizontal="left" vertical="center" wrapText="1"/>
    </xf>
    <xf numFmtId="0" fontId="17" fillId="0" borderId="0" xfId="0" applyFont="1" applyBorder="1" applyAlignment="1">
      <alignment vertical="center" wrapText="1"/>
    </xf>
    <xf numFmtId="0" fontId="23" fillId="0" borderId="0" xfId="0" applyFont="1" applyBorder="1" applyAlignment="1">
      <alignment horizontal="center" vertical="center"/>
    </xf>
    <xf numFmtId="0" fontId="17" fillId="0" borderId="7" xfId="0" applyFont="1" applyBorder="1" applyAlignment="1">
      <alignment vertical="center" wrapText="1"/>
    </xf>
    <xf numFmtId="0" fontId="23" fillId="0" borderId="0" xfId="0" applyFont="1" applyBorder="1" applyAlignment="1">
      <alignment horizontal="center" vertical="center" wrapText="1"/>
    </xf>
    <xf numFmtId="0" fontId="23" fillId="0" borderId="7" xfId="0" applyFont="1" applyBorder="1" applyAlignment="1">
      <alignment horizontal="center" vertical="center" wrapText="1"/>
    </xf>
    <xf numFmtId="0" fontId="4" fillId="0" borderId="0" xfId="0" applyFont="1" applyFill="1" applyBorder="1" applyAlignment="1">
      <alignment vertical="center"/>
    </xf>
    <xf numFmtId="0" fontId="6" fillId="0" borderId="0" xfId="0" applyFont="1" applyFill="1" applyBorder="1" applyAlignment="1">
      <alignment vertical="center"/>
    </xf>
    <xf numFmtId="15" fontId="6" fillId="0" borderId="0" xfId="0" applyNumberFormat="1" applyFont="1" applyFill="1" applyBorder="1" applyAlignment="1">
      <alignment vertical="center"/>
    </xf>
    <xf numFmtId="0" fontId="17" fillId="0" borderId="0" xfId="0" applyFont="1" applyBorder="1" applyAlignment="1">
      <alignment vertical="center"/>
    </xf>
    <xf numFmtId="0" fontId="21" fillId="0" borderId="6" xfId="0" applyFont="1" applyBorder="1" applyAlignment="1">
      <alignment vertical="center" wrapText="1"/>
    </xf>
    <xf numFmtId="0" fontId="21" fillId="0" borderId="0" xfId="0" applyFont="1" applyBorder="1" applyAlignment="1">
      <alignment vertical="center" wrapText="1"/>
    </xf>
    <xf numFmtId="0" fontId="7" fillId="0" borderId="0" xfId="0" applyFont="1" applyFill="1" applyBorder="1" applyAlignment="1">
      <alignment vertical="center"/>
    </xf>
    <xf numFmtId="0" fontId="7" fillId="0" borderId="0" xfId="0" applyNumberFormat="1" applyFont="1" applyFill="1" applyBorder="1" applyAlignment="1" applyProtection="1">
      <alignment horizontal="left" vertical="center"/>
      <protection locked="0"/>
    </xf>
    <xf numFmtId="0" fontId="21" fillId="0" borderId="0" xfId="0" applyFont="1" applyBorder="1" applyAlignment="1">
      <alignment vertical="center"/>
    </xf>
    <xf numFmtId="0" fontId="21" fillId="0" borderId="7" xfId="0" applyFont="1" applyBorder="1" applyAlignment="1">
      <alignment vertical="center" wrapText="1"/>
    </xf>
    <xf numFmtId="0" fontId="21" fillId="0" borderId="0" xfId="0" applyFont="1" applyAlignment="1">
      <alignment vertical="center" wrapText="1"/>
    </xf>
    <xf numFmtId="0" fontId="7" fillId="0" borderId="0" xfId="0" applyFont="1" applyBorder="1" applyAlignment="1">
      <alignment vertical="center" wrapText="1"/>
    </xf>
    <xf numFmtId="0" fontId="7" fillId="0" borderId="0" xfId="0" applyFont="1" applyBorder="1" applyAlignment="1">
      <alignment vertical="center"/>
    </xf>
    <xf numFmtId="0" fontId="26" fillId="0" borderId="0" xfId="0" applyFont="1" applyBorder="1" applyAlignment="1">
      <alignment vertical="center"/>
    </xf>
    <xf numFmtId="0" fontId="7" fillId="0" borderId="0" xfId="0" applyFont="1" applyBorder="1" applyAlignment="1">
      <alignment horizontal="left" vertical="center"/>
    </xf>
    <xf numFmtId="0" fontId="17" fillId="0" borderId="10" xfId="0" applyFont="1" applyBorder="1" applyAlignment="1">
      <alignment vertical="center" wrapText="1"/>
    </xf>
    <xf numFmtId="0" fontId="17" fillId="0" borderId="11" xfId="0" applyFont="1" applyBorder="1" applyAlignment="1">
      <alignment vertical="center" wrapText="1"/>
    </xf>
    <xf numFmtId="0" fontId="17" fillId="0" borderId="11" xfId="0" applyFont="1" applyBorder="1" applyAlignment="1">
      <alignment vertical="center"/>
    </xf>
    <xf numFmtId="0" fontId="17" fillId="0" borderId="12" xfId="0" applyFont="1" applyBorder="1" applyAlignment="1">
      <alignment vertical="center" wrapText="1"/>
    </xf>
    <xf numFmtId="0" fontId="7"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vertical="center"/>
    </xf>
    <xf numFmtId="0" fontId="21" fillId="0" borderId="0" xfId="0" applyFont="1" applyAlignment="1">
      <alignment vertical="center"/>
    </xf>
    <xf numFmtId="0" fontId="24" fillId="0" borderId="0" xfId="0" applyFont="1" applyBorder="1" applyAlignment="1">
      <alignment horizontal="center" vertical="center" wrapText="1"/>
    </xf>
    <xf numFmtId="0" fontId="11" fillId="0" borderId="0" xfId="0" applyFont="1" applyAlignment="1" applyProtection="1">
      <alignment horizontal="center" vertical="center"/>
    </xf>
    <xf numFmtId="0" fontId="11" fillId="0" borderId="0" xfId="0" applyFont="1" applyAlignment="1" applyProtection="1">
      <alignment horizontal="left" vertical="center"/>
    </xf>
    <xf numFmtId="0" fontId="21" fillId="0" borderId="0" xfId="0" applyFont="1" applyAlignment="1" applyProtection="1">
      <alignment vertical="center"/>
    </xf>
    <xf numFmtId="0" fontId="27" fillId="0" borderId="0" xfId="0" applyFont="1" applyAlignment="1" applyProtection="1">
      <alignment vertical="center" wrapText="1"/>
    </xf>
    <xf numFmtId="0" fontId="27" fillId="0" borderId="0" xfId="0" applyFont="1" applyAlignment="1" applyProtection="1">
      <alignment horizontal="left" vertical="center" wrapText="1"/>
    </xf>
    <xf numFmtId="0" fontId="7" fillId="0" borderId="0" xfId="0" applyFont="1" applyAlignment="1" applyProtection="1">
      <alignment horizontal="left" vertical="center"/>
    </xf>
    <xf numFmtId="0" fontId="28" fillId="0" borderId="0" xfId="0" applyFont="1" applyAlignment="1" applyProtection="1">
      <alignment horizontal="left" vertical="center"/>
    </xf>
    <xf numFmtId="0" fontId="13" fillId="0" borderId="0" xfId="0" applyFont="1" applyAlignment="1" applyProtection="1">
      <alignment horizontal="center" vertical="center"/>
    </xf>
    <xf numFmtId="0" fontId="11" fillId="0" borderId="0" xfId="0" applyFont="1" applyAlignment="1" applyProtection="1">
      <alignment vertical="center"/>
    </xf>
    <xf numFmtId="0" fontId="11" fillId="0" borderId="0" xfId="0" applyFont="1" applyFill="1" applyBorder="1" applyAlignment="1" applyProtection="1">
      <alignment horizontal="center" vertical="center"/>
    </xf>
    <xf numFmtId="165" fontId="11" fillId="0" borderId="0" xfId="0" applyNumberFormat="1"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10" fillId="0" borderId="0" xfId="0" applyFont="1" applyAlignment="1" applyProtection="1">
      <alignment horizontal="left" vertical="center"/>
    </xf>
    <xf numFmtId="0" fontId="14" fillId="0" borderId="0" xfId="0" applyFont="1" applyFill="1" applyBorder="1" applyAlignment="1" applyProtection="1">
      <alignment horizontal="left" vertical="center"/>
    </xf>
    <xf numFmtId="0" fontId="21" fillId="0" borderId="0" xfId="0" applyFont="1" applyAlignment="1" applyProtection="1">
      <alignment horizontal="center" vertical="center"/>
    </xf>
    <xf numFmtId="0" fontId="17" fillId="0" borderId="0" xfId="0" applyFont="1" applyAlignment="1" applyProtection="1">
      <alignment vertical="center" wrapText="1"/>
    </xf>
    <xf numFmtId="0" fontId="17" fillId="0" borderId="0" xfId="0" applyFont="1" applyAlignment="1" applyProtection="1">
      <alignment horizontal="center" vertical="center"/>
    </xf>
    <xf numFmtId="0" fontId="17" fillId="0" borderId="0" xfId="0" applyFont="1" applyAlignment="1" applyProtection="1">
      <alignment vertical="center"/>
    </xf>
    <xf numFmtId="0" fontId="11" fillId="3" borderId="13" xfId="0" applyFont="1" applyFill="1" applyBorder="1" applyAlignment="1" applyProtection="1">
      <alignment horizontal="center" vertical="center" wrapText="1"/>
    </xf>
    <xf numFmtId="0" fontId="11" fillId="3" borderId="13" xfId="0" applyFont="1" applyFill="1" applyBorder="1" applyAlignment="1" applyProtection="1">
      <alignment horizontal="left" vertical="center" wrapText="1"/>
    </xf>
    <xf numFmtId="0" fontId="11" fillId="3" borderId="13" xfId="0" applyFont="1" applyFill="1" applyBorder="1" applyAlignment="1" applyProtection="1">
      <alignment horizontal="center" vertical="center"/>
    </xf>
    <xf numFmtId="0" fontId="11" fillId="0" borderId="13" xfId="0" applyFont="1" applyBorder="1" applyAlignment="1" applyProtection="1">
      <alignment horizontal="center" vertical="center"/>
    </xf>
    <xf numFmtId="0" fontId="17" fillId="0" borderId="13" xfId="0" applyFont="1" applyBorder="1" applyAlignment="1" applyProtection="1">
      <alignment horizontal="left" vertical="center" wrapText="1"/>
    </xf>
    <xf numFmtId="0" fontId="17" fillId="0" borderId="13" xfId="0" applyFont="1" applyBorder="1" applyAlignment="1" applyProtection="1">
      <alignment horizontal="center" vertical="center"/>
    </xf>
    <xf numFmtId="43" fontId="17" fillId="0" borderId="13" xfId="1" applyFont="1" applyBorder="1" applyAlignment="1" applyProtection="1">
      <alignment horizontal="left" vertical="center"/>
    </xf>
    <xf numFmtId="0" fontId="20" fillId="0" borderId="13" xfId="0" applyFont="1" applyBorder="1" applyAlignment="1" applyProtection="1">
      <alignment horizontal="left" vertical="center" wrapText="1"/>
    </xf>
    <xf numFmtId="43" fontId="17" fillId="0" borderId="13" xfId="1" applyFont="1" applyFill="1" applyBorder="1" applyAlignment="1" applyProtection="1">
      <alignment horizontal="left" vertical="center"/>
    </xf>
    <xf numFmtId="0" fontId="20" fillId="0" borderId="13" xfId="0" applyFont="1" applyBorder="1" applyAlignment="1">
      <alignment vertical="center" wrapText="1"/>
    </xf>
    <xf numFmtId="0" fontId="20" fillId="0" borderId="13" xfId="0" applyFont="1" applyBorder="1" applyAlignment="1">
      <alignment horizontal="left" vertical="center" wrapText="1"/>
    </xf>
    <xf numFmtId="0" fontId="11" fillId="0" borderId="13" xfId="0" applyFont="1" applyBorder="1" applyAlignment="1">
      <alignment horizontal="center" vertical="center" wrapText="1"/>
    </xf>
    <xf numFmtId="0" fontId="20" fillId="0" borderId="13" xfId="0" applyFont="1" applyBorder="1" applyAlignment="1">
      <alignment horizontal="center" vertical="center" wrapText="1"/>
    </xf>
    <xf numFmtId="43" fontId="20" fillId="0" borderId="13" xfId="1" applyFont="1" applyBorder="1" applyAlignment="1">
      <alignment horizontal="center" vertical="center" wrapText="1"/>
    </xf>
    <xf numFmtId="0" fontId="20" fillId="0" borderId="0" xfId="0" applyFont="1" applyAlignment="1">
      <alignment vertical="center"/>
    </xf>
    <xf numFmtId="0" fontId="11" fillId="0" borderId="14" xfId="0" applyFont="1" applyBorder="1" applyAlignment="1" applyProtection="1">
      <alignment vertical="center"/>
    </xf>
    <xf numFmtId="0" fontId="11" fillId="0" borderId="14" xfId="0" applyFont="1" applyBorder="1" applyAlignment="1" applyProtection="1">
      <alignment horizontal="center" vertical="center"/>
    </xf>
    <xf numFmtId="43" fontId="11" fillId="0" borderId="14" xfId="1" applyFont="1" applyBorder="1" applyAlignment="1" applyProtection="1">
      <alignment horizontal="left" vertical="center"/>
    </xf>
    <xf numFmtId="43" fontId="11" fillId="0" borderId="14" xfId="1" applyFont="1" applyFill="1" applyBorder="1" applyAlignment="1" applyProtection="1">
      <alignment horizontal="left" vertical="center"/>
    </xf>
    <xf numFmtId="0" fontId="11" fillId="0" borderId="0" xfId="0" applyFont="1" applyAlignment="1">
      <alignment horizontal="center" vertical="center"/>
    </xf>
    <xf numFmtId="0" fontId="7" fillId="0" borderId="0" xfId="0" applyFont="1" applyAlignment="1">
      <alignment horizontal="center" vertical="center"/>
    </xf>
    <xf numFmtId="0" fontId="29" fillId="0" borderId="0" xfId="0" applyFont="1"/>
    <xf numFmtId="0" fontId="30" fillId="0" borderId="0" xfId="0" applyFont="1" applyAlignment="1">
      <alignment horizontal="center" vertical="center"/>
    </xf>
    <xf numFmtId="0" fontId="30" fillId="0" borderId="0" xfId="0" applyFont="1" applyAlignment="1">
      <alignment horizontal="justify" vertical="center"/>
    </xf>
    <xf numFmtId="0" fontId="31" fillId="0" borderId="0" xfId="0" applyFont="1" applyAlignment="1">
      <alignment horizontal="justify" vertical="center"/>
    </xf>
    <xf numFmtId="0" fontId="29" fillId="0" borderId="0" xfId="0" applyFont="1" applyAlignment="1">
      <alignment vertical="center"/>
    </xf>
    <xf numFmtId="0" fontId="24" fillId="0" borderId="0" xfId="0" applyFont="1" applyAlignment="1">
      <alignment horizontal="center" vertical="center" wrapText="1"/>
    </xf>
    <xf numFmtId="0" fontId="24" fillId="0" borderId="0" xfId="0" applyFont="1" applyAlignment="1">
      <alignment horizontal="center" vertical="center"/>
    </xf>
    <xf numFmtId="0" fontId="29" fillId="0" borderId="0" xfId="0" applyFont="1" applyAlignment="1">
      <alignment horizontal="justify" vertical="center"/>
    </xf>
    <xf numFmtId="0" fontId="24" fillId="0" borderId="0" xfId="0" applyFont="1" applyAlignment="1">
      <alignment horizontal="justify" vertical="center"/>
    </xf>
    <xf numFmtId="0" fontId="9" fillId="0" borderId="0" xfId="0" applyFont="1" applyAlignment="1">
      <alignment horizontal="justify" vertical="center"/>
    </xf>
    <xf numFmtId="0" fontId="17" fillId="0" borderId="0" xfId="0" applyFont="1" applyFill="1" applyAlignment="1">
      <alignment vertical="center"/>
    </xf>
    <xf numFmtId="0" fontId="16" fillId="0" borderId="15" xfId="0" applyFont="1" applyFill="1" applyBorder="1" applyAlignment="1">
      <alignment horizontal="center" vertical="center"/>
    </xf>
    <xf numFmtId="0" fontId="16" fillId="0" borderId="15" xfId="0" applyFont="1" applyFill="1" applyBorder="1" applyAlignment="1">
      <alignment horizontal="center" vertical="center" wrapText="1"/>
    </xf>
    <xf numFmtId="0" fontId="21" fillId="0" borderId="0" xfId="0" applyFont="1" applyFill="1" applyAlignment="1">
      <alignment horizontal="center" vertical="center"/>
    </xf>
    <xf numFmtId="0" fontId="16" fillId="0" borderId="16" xfId="0" applyFont="1" applyFill="1" applyBorder="1" applyAlignment="1">
      <alignment horizontal="center" vertical="center"/>
    </xf>
    <xf numFmtId="0" fontId="16" fillId="0" borderId="16" xfId="0" applyFont="1" applyFill="1" applyBorder="1" applyAlignment="1">
      <alignment horizontal="center" vertical="center" wrapText="1"/>
    </xf>
    <xf numFmtId="0" fontId="17" fillId="0" borderId="13" xfId="0" applyFont="1" applyFill="1" applyBorder="1" applyAlignment="1">
      <alignment horizontal="center" vertical="center"/>
    </xf>
    <xf numFmtId="0" fontId="21" fillId="0" borderId="13" xfId="0" applyFont="1" applyFill="1" applyBorder="1" applyAlignment="1">
      <alignment horizontal="center" vertical="center"/>
    </xf>
    <xf numFmtId="0" fontId="20" fillId="0" borderId="0" xfId="0" applyFont="1" applyFill="1" applyAlignment="1">
      <alignment vertical="center"/>
    </xf>
    <xf numFmtId="4" fontId="17" fillId="0" borderId="13" xfId="0" applyNumberFormat="1" applyFont="1" applyFill="1" applyBorder="1" applyAlignment="1">
      <alignment horizontal="left" vertical="center" wrapText="1"/>
    </xf>
    <xf numFmtId="4" fontId="17" fillId="0" borderId="13" xfId="0" applyNumberFormat="1" applyFont="1" applyFill="1" applyBorder="1" applyAlignment="1">
      <alignment horizontal="center" vertical="center"/>
    </xf>
    <xf numFmtId="43" fontId="18" fillId="0" borderId="13" xfId="1" applyFont="1" applyFill="1" applyBorder="1" applyAlignment="1">
      <alignment horizontal="center" vertical="center"/>
    </xf>
    <xf numFmtId="0" fontId="17" fillId="0" borderId="13" xfId="0" applyFont="1" applyFill="1" applyBorder="1" applyAlignment="1">
      <alignment vertical="center" wrapText="1"/>
    </xf>
    <xf numFmtId="0" fontId="18" fillId="0" borderId="13" xfId="0" applyFont="1" applyFill="1" applyBorder="1" applyAlignment="1">
      <alignment horizontal="center" vertical="center"/>
    </xf>
    <xf numFmtId="0" fontId="17" fillId="0" borderId="0" xfId="0" applyFont="1" applyFill="1" applyAlignment="1">
      <alignment horizontal="center" vertical="center"/>
    </xf>
    <xf numFmtId="0" fontId="20" fillId="0" borderId="13" xfId="0" applyFont="1" applyFill="1" applyBorder="1" applyAlignment="1">
      <alignment horizontal="center" vertical="center"/>
    </xf>
    <xf numFmtId="0" fontId="20" fillId="0" borderId="13" xfId="0" applyFont="1" applyFill="1" applyBorder="1" applyAlignment="1">
      <alignment vertical="center" wrapText="1"/>
    </xf>
    <xf numFmtId="166" fontId="20" fillId="0" borderId="13" xfId="4" applyFont="1" applyFill="1" applyBorder="1" applyAlignment="1">
      <alignment horizontal="center" vertical="center"/>
    </xf>
    <xf numFmtId="166" fontId="20" fillId="0" borderId="13" xfId="4" applyFont="1" applyFill="1" applyBorder="1" applyAlignment="1">
      <alignment vertical="center"/>
    </xf>
    <xf numFmtId="164" fontId="20" fillId="0" borderId="13" xfId="0" applyNumberFormat="1" applyFont="1" applyFill="1" applyBorder="1" applyAlignment="1">
      <alignment horizontal="left" vertical="center" wrapText="1"/>
    </xf>
    <xf numFmtId="0" fontId="20" fillId="0" borderId="0" xfId="0" applyFont="1" applyFill="1" applyBorder="1" applyAlignment="1">
      <alignment vertical="center"/>
    </xf>
    <xf numFmtId="1" fontId="20" fillId="0" borderId="0" xfId="0" applyNumberFormat="1" applyFont="1" applyFill="1" applyBorder="1" applyAlignment="1">
      <alignment horizontal="center" vertical="center"/>
    </xf>
    <xf numFmtId="1" fontId="20" fillId="0" borderId="13" xfId="0" applyNumberFormat="1" applyFont="1" applyFill="1" applyBorder="1" applyAlignment="1">
      <alignment horizontal="center" vertical="center"/>
    </xf>
    <xf numFmtId="43" fontId="20" fillId="0" borderId="13" xfId="1" applyFont="1" applyFill="1" applyBorder="1" applyAlignment="1">
      <alignment vertical="center"/>
    </xf>
    <xf numFmtId="0" fontId="11" fillId="0" borderId="13" xfId="0" applyFont="1" applyFill="1" applyBorder="1" applyAlignment="1">
      <alignment horizontal="center" vertical="center"/>
    </xf>
    <xf numFmtId="0" fontId="11" fillId="0" borderId="13" xfId="0" applyFont="1" applyFill="1" applyBorder="1" applyAlignment="1">
      <alignment horizontal="left" vertical="center" wrapText="1"/>
    </xf>
    <xf numFmtId="43" fontId="20" fillId="0" borderId="13" xfId="1" applyFont="1" applyFill="1" applyBorder="1" applyAlignment="1">
      <alignment horizontal="center" vertical="center"/>
    </xf>
    <xf numFmtId="0" fontId="11" fillId="0" borderId="14" xfId="0" applyFont="1" applyFill="1" applyBorder="1" applyAlignment="1">
      <alignment horizontal="center" vertical="center" wrapText="1"/>
    </xf>
    <xf numFmtId="164" fontId="11" fillId="0" borderId="14" xfId="0" applyNumberFormat="1" applyFont="1" applyFill="1" applyBorder="1" applyAlignment="1">
      <alignment horizontal="center" vertical="center"/>
    </xf>
    <xf numFmtId="1" fontId="11" fillId="0" borderId="14" xfId="0" applyNumberFormat="1" applyFont="1" applyFill="1" applyBorder="1" applyAlignment="1">
      <alignment horizontal="center" vertical="center"/>
    </xf>
    <xf numFmtId="43" fontId="11" fillId="0" borderId="14" xfId="1" applyFont="1" applyFill="1" applyBorder="1" applyAlignment="1">
      <alignment horizontal="center" vertical="center" wrapText="1"/>
    </xf>
    <xf numFmtId="0" fontId="20" fillId="0" borderId="0" xfId="0" applyFont="1" applyFill="1" applyBorder="1" applyAlignment="1">
      <alignment vertical="center"/>
    </xf>
    <xf numFmtId="0" fontId="20" fillId="0" borderId="17" xfId="0" applyFont="1" applyFill="1" applyBorder="1" applyAlignment="1">
      <alignment horizontal="center" vertical="center"/>
    </xf>
    <xf numFmtId="0" fontId="20" fillId="0" borderId="17" xfId="0" applyFont="1" applyFill="1" applyBorder="1" applyAlignment="1">
      <alignment horizontal="left" vertical="center" wrapText="1"/>
    </xf>
    <xf numFmtId="1" fontId="20" fillId="0" borderId="17" xfId="0" applyNumberFormat="1" applyFont="1" applyFill="1" applyBorder="1" applyAlignment="1">
      <alignment horizontal="center" vertical="center"/>
    </xf>
    <xf numFmtId="43" fontId="20" fillId="0" borderId="17" xfId="1" applyFont="1" applyFill="1" applyBorder="1" applyAlignment="1">
      <alignment vertical="center"/>
    </xf>
    <xf numFmtId="0" fontId="13" fillId="0" borderId="13" xfId="0" applyFont="1" applyFill="1" applyBorder="1" applyAlignment="1">
      <alignment horizontal="left" vertical="center"/>
    </xf>
    <xf numFmtId="0" fontId="20" fillId="0" borderId="13" xfId="0" applyFont="1" applyFill="1" applyBorder="1" applyAlignment="1">
      <alignment horizontal="left" vertical="center"/>
    </xf>
    <xf numFmtId="0" fontId="11" fillId="0" borderId="13" xfId="0" applyFont="1" applyFill="1" applyBorder="1" applyAlignment="1">
      <alignment horizontal="left" vertical="center"/>
    </xf>
    <xf numFmtId="0" fontId="20" fillId="0" borderId="13" xfId="0" applyFont="1" applyFill="1" applyBorder="1" applyAlignment="1">
      <alignment horizontal="left" vertical="center" wrapText="1"/>
    </xf>
    <xf numFmtId="2" fontId="20" fillId="0" borderId="13" xfId="0" applyNumberFormat="1" applyFont="1" applyFill="1" applyBorder="1" applyAlignment="1">
      <alignment horizontal="center" vertical="center"/>
    </xf>
    <xf numFmtId="43" fontId="20" fillId="0" borderId="13" xfId="1" applyFont="1" applyFill="1" applyBorder="1" applyAlignment="1">
      <alignment vertical="center" wrapText="1"/>
    </xf>
    <xf numFmtId="0" fontId="11" fillId="2" borderId="13" xfId="0" applyFont="1" applyFill="1" applyBorder="1" applyAlignment="1">
      <alignment horizontal="left" vertical="center" wrapText="1"/>
    </xf>
    <xf numFmtId="164" fontId="20" fillId="2" borderId="13" xfId="0" applyNumberFormat="1" applyFont="1" applyFill="1" applyBorder="1" applyAlignment="1">
      <alignment horizontal="center" vertical="center"/>
    </xf>
    <xf numFmtId="0" fontId="20" fillId="2" borderId="13" xfId="0" applyFont="1" applyFill="1" applyBorder="1" applyAlignment="1">
      <alignment horizontal="left" vertical="center" wrapText="1"/>
    </xf>
    <xf numFmtId="2" fontId="20" fillId="0" borderId="13" xfId="0" quotePrefix="1" applyNumberFormat="1" applyFont="1" applyFill="1" applyBorder="1" applyAlignment="1">
      <alignment horizontal="center" vertical="center"/>
    </xf>
    <xf numFmtId="1" fontId="36" fillId="0" borderId="13" xfId="0" applyNumberFormat="1" applyFont="1" applyFill="1" applyBorder="1" applyAlignment="1">
      <alignment horizontal="center" vertical="center"/>
    </xf>
    <xf numFmtId="43" fontId="20" fillId="2" borderId="13" xfId="1" applyFont="1" applyFill="1" applyBorder="1" applyAlignment="1">
      <alignment horizontal="center" vertical="center"/>
    </xf>
    <xf numFmtId="0" fontId="36" fillId="0" borderId="13" xfId="0" applyFont="1" applyFill="1" applyBorder="1" applyAlignment="1">
      <alignment horizontal="left" vertical="center"/>
    </xf>
    <xf numFmtId="2" fontId="11" fillId="0" borderId="13" xfId="0" applyNumberFormat="1" applyFont="1" applyFill="1" applyBorder="1" applyAlignment="1">
      <alignment horizontal="center" vertical="center"/>
    </xf>
    <xf numFmtId="1" fontId="20" fillId="0" borderId="13" xfId="0" applyNumberFormat="1" applyFont="1" applyFill="1" applyBorder="1" applyAlignment="1">
      <alignment horizontal="center" vertical="center" wrapText="1"/>
    </xf>
    <xf numFmtId="0" fontId="13" fillId="0" borderId="13" xfId="0" applyFont="1" applyFill="1" applyBorder="1" applyAlignment="1">
      <alignment horizontal="left" vertical="center" wrapText="1"/>
    </xf>
    <xf numFmtId="0" fontId="20" fillId="0" borderId="13" xfId="0" applyFont="1" applyFill="1" applyBorder="1" applyAlignment="1">
      <alignment horizontal="justify" vertical="center" wrapText="1"/>
    </xf>
    <xf numFmtId="43" fontId="20" fillId="0" borderId="13" xfId="1" applyFont="1" applyFill="1" applyBorder="1" applyAlignment="1">
      <alignment horizontal="right" vertical="center"/>
    </xf>
    <xf numFmtId="2" fontId="20" fillId="0" borderId="13" xfId="0" applyNumberFormat="1" applyFont="1" applyFill="1" applyBorder="1" applyAlignment="1">
      <alignment horizontal="center" vertical="center" wrapText="1"/>
    </xf>
    <xf numFmtId="43" fontId="20" fillId="0" borderId="13" xfId="1" applyNumberFormat="1" applyFont="1" applyFill="1" applyBorder="1" applyAlignment="1">
      <alignment vertical="center"/>
    </xf>
    <xf numFmtId="0" fontId="36" fillId="0" borderId="13" xfId="0" applyFont="1" applyFill="1" applyBorder="1" applyAlignment="1">
      <alignment horizontal="left" vertical="center" wrapText="1"/>
    </xf>
    <xf numFmtId="164" fontId="20" fillId="0" borderId="13" xfId="0" applyNumberFormat="1" applyFont="1" applyFill="1" applyBorder="1" applyAlignment="1">
      <alignment horizontal="center" vertical="center"/>
    </xf>
    <xf numFmtId="0" fontId="11" fillId="0" borderId="13" xfId="0" applyFont="1" applyFill="1" applyBorder="1" applyAlignment="1">
      <alignment vertical="center"/>
    </xf>
    <xf numFmtId="4" fontId="20" fillId="0" borderId="13" xfId="0" applyNumberFormat="1" applyFont="1" applyFill="1" applyBorder="1" applyAlignment="1">
      <alignment horizontal="center" vertical="center"/>
    </xf>
    <xf numFmtId="1" fontId="20" fillId="0" borderId="13" xfId="0" applyNumberFormat="1" applyFont="1" applyFill="1" applyBorder="1" applyAlignment="1">
      <alignment vertical="center"/>
    </xf>
    <xf numFmtId="1" fontId="20" fillId="0" borderId="13" xfId="0" applyNumberFormat="1" applyFont="1" applyFill="1" applyBorder="1" applyAlignment="1">
      <alignment vertical="center" wrapText="1"/>
    </xf>
    <xf numFmtId="0" fontId="20" fillId="0" borderId="13" xfId="0" applyFont="1" applyFill="1" applyBorder="1" applyAlignment="1">
      <alignment horizontal="center" vertical="center" wrapText="1"/>
    </xf>
    <xf numFmtId="0" fontId="20" fillId="0" borderId="0" xfId="0" applyFont="1" applyFill="1" applyBorder="1" applyAlignment="1">
      <alignment horizontal="center" vertical="center"/>
    </xf>
    <xf numFmtId="0" fontId="20" fillId="0" borderId="0" xfId="0" applyFont="1" applyFill="1" applyBorder="1" applyAlignment="1">
      <alignment horizontal="left" vertical="center"/>
    </xf>
    <xf numFmtId="43" fontId="20" fillId="0" borderId="0" xfId="1" applyFont="1" applyFill="1" applyBorder="1" applyAlignment="1">
      <alignment vertical="center"/>
    </xf>
    <xf numFmtId="0" fontId="16" fillId="0" borderId="13" xfId="0" applyFont="1" applyFill="1" applyBorder="1" applyAlignment="1">
      <alignment vertical="center"/>
    </xf>
    <xf numFmtId="0" fontId="17" fillId="0" borderId="13" xfId="0" applyFont="1" applyFill="1" applyBorder="1" applyAlignment="1">
      <alignment vertical="center"/>
    </xf>
    <xf numFmtId="2" fontId="17" fillId="0" borderId="13" xfId="0" applyNumberFormat="1" applyFont="1" applyFill="1" applyBorder="1" applyAlignment="1">
      <alignment horizontal="center" vertical="center"/>
    </xf>
    <xf numFmtId="43" fontId="17" fillId="0" borderId="13" xfId="1" applyFont="1" applyFill="1" applyBorder="1" applyAlignment="1">
      <alignment vertical="center"/>
    </xf>
    <xf numFmtId="2" fontId="17" fillId="0" borderId="13" xfId="0" applyNumberFormat="1" applyFont="1" applyFill="1" applyBorder="1" applyAlignment="1">
      <alignment vertical="center"/>
    </xf>
    <xf numFmtId="0" fontId="21" fillId="0" borderId="13" xfId="0" applyFont="1" applyFill="1" applyBorder="1" applyAlignment="1">
      <alignment vertical="center"/>
    </xf>
    <xf numFmtId="0" fontId="21" fillId="0" borderId="13" xfId="0" applyFont="1" applyFill="1" applyBorder="1" applyAlignment="1">
      <alignment vertical="center" wrapText="1"/>
    </xf>
    <xf numFmtId="166" fontId="33" fillId="0" borderId="13" xfId="4" applyFont="1" applyFill="1" applyBorder="1" applyAlignment="1">
      <alignment horizontal="center" vertical="center"/>
    </xf>
    <xf numFmtId="166" fontId="33" fillId="0" borderId="13" xfId="4" applyFont="1" applyFill="1" applyBorder="1" applyAlignment="1">
      <alignment vertical="center"/>
    </xf>
    <xf numFmtId="0" fontId="11" fillId="0" borderId="13" xfId="0" applyFont="1" applyFill="1" applyBorder="1" applyAlignment="1">
      <alignment vertical="center" wrapText="1"/>
    </xf>
    <xf numFmtId="43" fontId="20" fillId="0" borderId="0" xfId="0" applyNumberFormat="1" applyFont="1" applyFill="1" applyAlignment="1">
      <alignment vertical="center"/>
    </xf>
    <xf numFmtId="43" fontId="17" fillId="0" borderId="13" xfId="1" applyFont="1" applyFill="1" applyBorder="1" applyAlignment="1">
      <alignment horizontal="center" vertical="center"/>
    </xf>
    <xf numFmtId="0" fontId="3" fillId="0" borderId="13" xfId="0" applyFont="1" applyFill="1" applyBorder="1" applyAlignment="1">
      <alignment horizontal="center" vertical="center"/>
    </xf>
    <xf numFmtId="0" fontId="4" fillId="0" borderId="13" xfId="0" applyFont="1" applyFill="1" applyBorder="1" applyAlignment="1">
      <alignment horizontal="left" vertical="center"/>
    </xf>
    <xf numFmtId="1" fontId="5" fillId="0" borderId="13" xfId="0" applyNumberFormat="1" applyFont="1" applyFill="1" applyBorder="1" applyAlignment="1">
      <alignment horizontal="center" vertical="center"/>
    </xf>
    <xf numFmtId="0" fontId="6" fillId="0" borderId="13" xfId="0" applyFont="1" applyFill="1" applyBorder="1" applyAlignment="1">
      <alignment horizontal="center" vertical="center"/>
    </xf>
    <xf numFmtId="43" fontId="6" fillId="0" borderId="13" xfId="1" applyFont="1" applyFill="1" applyBorder="1" applyAlignment="1">
      <alignment vertical="center"/>
    </xf>
    <xf numFmtId="43" fontId="17" fillId="0" borderId="13" xfId="1" applyFont="1" applyFill="1" applyBorder="1" applyAlignment="1">
      <alignment vertical="center" wrapText="1"/>
    </xf>
    <xf numFmtId="43" fontId="17" fillId="0" borderId="13" xfId="0" applyNumberFormat="1" applyFont="1" applyFill="1" applyBorder="1" applyAlignment="1">
      <alignment vertical="center" wrapText="1"/>
    </xf>
    <xf numFmtId="0" fontId="16" fillId="0" borderId="13" xfId="0" applyFont="1" applyFill="1" applyBorder="1" applyAlignment="1">
      <alignment horizontal="left" vertical="center"/>
    </xf>
    <xf numFmtId="0" fontId="16" fillId="0" borderId="0" xfId="0" applyFont="1" applyAlignment="1">
      <alignment vertical="center" wrapText="1"/>
    </xf>
    <xf numFmtId="0" fontId="16" fillId="0" borderId="0" xfId="0" applyFont="1" applyFill="1" applyBorder="1" applyAlignment="1">
      <alignment horizontal="center" vertical="center" wrapText="1"/>
    </xf>
    <xf numFmtId="0" fontId="13" fillId="0" borderId="0" xfId="0" applyFont="1" applyFill="1" applyAlignment="1">
      <alignment horizontal="center" vertical="center" wrapText="1"/>
    </xf>
    <xf numFmtId="0" fontId="20" fillId="0" borderId="0" xfId="0" applyFont="1" applyFill="1" applyBorder="1" applyAlignment="1">
      <alignment vertical="center"/>
    </xf>
    <xf numFmtId="0" fontId="16" fillId="0" borderId="0" xfId="0" applyFont="1" applyAlignment="1">
      <alignment vertical="center"/>
    </xf>
    <xf numFmtId="0" fontId="16" fillId="0" borderId="0" xfId="0" applyFont="1" applyAlignment="1">
      <alignment horizontal="center" vertical="center"/>
    </xf>
    <xf numFmtId="0" fontId="16" fillId="0" borderId="2" xfId="0" applyFont="1" applyBorder="1" applyAlignment="1">
      <alignment horizontal="left" vertical="center"/>
    </xf>
    <xf numFmtId="0" fontId="16" fillId="0" borderId="0" xfId="0" applyFont="1" applyAlignment="1">
      <alignment horizontal="left" vertical="center"/>
    </xf>
    <xf numFmtId="43" fontId="16" fillId="0" borderId="0" xfId="1" applyFont="1" applyAlignment="1">
      <alignment vertical="center"/>
    </xf>
    <xf numFmtId="0" fontId="24" fillId="0" borderId="0" xfId="0" applyFont="1" applyAlignment="1">
      <alignment vertical="center"/>
    </xf>
    <xf numFmtId="0" fontId="20" fillId="0" borderId="14" xfId="0" applyFont="1" applyFill="1" applyBorder="1" applyAlignment="1">
      <alignment horizontal="center" vertical="center"/>
    </xf>
    <xf numFmtId="1" fontId="20" fillId="0" borderId="14" xfId="0" applyNumberFormat="1" applyFont="1" applyFill="1" applyBorder="1" applyAlignment="1">
      <alignment horizontal="center" vertical="center"/>
    </xf>
    <xf numFmtId="43" fontId="20" fillId="0" borderId="14" xfId="1" applyFont="1" applyFill="1" applyBorder="1" applyAlignment="1">
      <alignment vertical="center"/>
    </xf>
    <xf numFmtId="43" fontId="11" fillId="0" borderId="14" xfId="1" applyFont="1" applyFill="1" applyBorder="1" applyAlignment="1">
      <alignment vertical="center"/>
    </xf>
    <xf numFmtId="43" fontId="21" fillId="0" borderId="14" xfId="0" applyNumberFormat="1" applyFont="1" applyFill="1" applyBorder="1" applyAlignment="1">
      <alignment vertical="center"/>
    </xf>
    <xf numFmtId="0" fontId="16" fillId="0" borderId="18" xfId="0" applyFont="1" applyBorder="1" applyAlignment="1">
      <alignment horizontal="left" vertical="center"/>
    </xf>
    <xf numFmtId="0" fontId="21" fillId="0" borderId="14" xfId="0" applyFont="1" applyFill="1" applyBorder="1" applyAlignment="1">
      <alignment horizontal="center" vertical="center"/>
    </xf>
    <xf numFmtId="0" fontId="21" fillId="0" borderId="14" xfId="0" applyFont="1" applyFill="1" applyBorder="1" applyAlignment="1">
      <alignment vertical="center"/>
    </xf>
    <xf numFmtId="0" fontId="21" fillId="0" borderId="0" xfId="0" applyFont="1" applyFill="1" applyAlignment="1">
      <alignment vertical="center"/>
    </xf>
    <xf numFmtId="0" fontId="11" fillId="0" borderId="14" xfId="0" applyFont="1" applyFill="1" applyBorder="1" applyAlignment="1">
      <alignment horizontal="left"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16" fillId="0" borderId="23" xfId="0" applyFont="1" applyBorder="1" applyAlignment="1">
      <alignment horizontal="left" vertical="center"/>
    </xf>
    <xf numFmtId="43" fontId="16" fillId="0" borderId="23" xfId="0" applyNumberFormat="1" applyFont="1" applyBorder="1" applyAlignment="1">
      <alignment horizontal="left" vertical="center"/>
    </xf>
    <xf numFmtId="43" fontId="16" fillId="0" borderId="25" xfId="0" applyNumberFormat="1" applyFont="1" applyBorder="1" applyAlignment="1">
      <alignment horizontal="left" vertical="center"/>
    </xf>
    <xf numFmtId="0" fontId="16" fillId="0" borderId="22" xfId="0" applyFont="1" applyBorder="1" applyAlignment="1">
      <alignment horizontal="center" vertical="center"/>
    </xf>
    <xf numFmtId="0" fontId="16" fillId="0" borderId="24" xfId="0" applyFont="1" applyBorder="1" applyAlignment="1">
      <alignment horizontal="center" vertical="center"/>
    </xf>
    <xf numFmtId="167" fontId="7" fillId="0" borderId="0" xfId="0" applyNumberFormat="1" applyFont="1" applyFill="1" applyBorder="1" applyAlignment="1" applyProtection="1">
      <alignment horizontal="left" vertical="center"/>
      <protection locked="0"/>
    </xf>
    <xf numFmtId="0" fontId="23" fillId="0" borderId="0" xfId="0" applyFont="1" applyBorder="1" applyAlignment="1">
      <alignment horizontal="center" vertical="center" wrapText="1"/>
    </xf>
    <xf numFmtId="0" fontId="23" fillId="0" borderId="7"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3" fillId="0" borderId="6" xfId="0" applyFont="1" applyBorder="1" applyAlignment="1" applyProtection="1">
      <alignment horizontal="center" vertical="center"/>
    </xf>
    <xf numFmtId="0" fontId="23" fillId="0" borderId="0" xfId="0" applyFont="1" applyBorder="1" applyAlignment="1" applyProtection="1">
      <alignment horizontal="center" vertical="center"/>
    </xf>
    <xf numFmtId="0" fontId="23" fillId="0" borderId="7" xfId="0" applyFont="1" applyBorder="1" applyAlignment="1" applyProtection="1">
      <alignment horizontal="center" vertical="center"/>
    </xf>
    <xf numFmtId="0" fontId="24" fillId="0" borderId="8"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9"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7"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7" xfId="0" applyFont="1" applyBorder="1" applyAlignment="1">
      <alignment horizontal="center" vertical="center" wrapText="1"/>
    </xf>
    <xf numFmtId="0" fontId="23" fillId="0" borderId="6" xfId="0" applyFont="1" applyBorder="1" applyAlignment="1">
      <alignment horizontal="center" vertical="center" wrapText="1"/>
    </xf>
    <xf numFmtId="0" fontId="22" fillId="0" borderId="0" xfId="0" applyFont="1" applyAlignment="1" applyProtection="1">
      <alignment horizontal="center" vertical="center"/>
    </xf>
    <xf numFmtId="0" fontId="23" fillId="0" borderId="0" xfId="0" applyFont="1" applyAlignment="1" applyProtection="1">
      <alignment horizontal="center" vertical="center"/>
    </xf>
    <xf numFmtId="0" fontId="27" fillId="0" borderId="0" xfId="0" applyFont="1" applyAlignment="1" applyProtection="1">
      <alignment horizontal="left" vertical="center" wrapText="1"/>
    </xf>
    <xf numFmtId="0" fontId="16" fillId="0" borderId="0"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3" fillId="0" borderId="0" xfId="0" applyFont="1" applyFill="1" applyAlignment="1">
      <alignment horizontal="center" vertical="center" wrapText="1"/>
    </xf>
    <xf numFmtId="0" fontId="13" fillId="0" borderId="0" xfId="0"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Fill="1" applyBorder="1" applyAlignment="1">
      <alignment horizontal="center" vertical="center"/>
    </xf>
    <xf numFmtId="0" fontId="16" fillId="0" borderId="0" xfId="0" applyFont="1" applyAlignment="1">
      <alignment horizontal="center" vertical="center" wrapText="1"/>
    </xf>
  </cellXfs>
  <cellStyles count="6">
    <cellStyle name="Comma" xfId="1" builtinId="3"/>
    <cellStyle name="Comma 2" xfId="2"/>
    <cellStyle name="Comma 3" xfId="4"/>
    <cellStyle name="Normal" xfId="0" builtinId="0"/>
    <cellStyle name="Normal 2" xfId="5"/>
    <cellStyle name="Normal 32" xfId="3"/>
  </cellStyles>
  <dxfs count="2">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28575</xdr:rowOff>
        </xdr:from>
        <xdr:to>
          <xdr:col>1</xdr:col>
          <xdr:colOff>228600</xdr:colOff>
          <xdr:row>3</xdr:row>
          <xdr:rowOff>152400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1</xdr:row>
          <xdr:rowOff>19050</xdr:rowOff>
        </xdr:from>
        <xdr:to>
          <xdr:col>1</xdr:col>
          <xdr:colOff>485775</xdr:colOff>
          <xdr:row>4</xdr:row>
          <xdr:rowOff>133350</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66675</xdr:rowOff>
        </xdr:from>
        <xdr:to>
          <xdr:col>0</xdr:col>
          <xdr:colOff>533400</xdr:colOff>
          <xdr:row>3</xdr:row>
          <xdr:rowOff>228600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ackage" Target="../embeddings/Microsoft_Visio_Drawing1.vsdx"/><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3" Type="http://schemas.openxmlformats.org/officeDocument/2006/relationships/package" Target="../embeddings/Microsoft_Visio_Drawing2.vsdx"/><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1.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package" Target="../embeddings/Microsoft_Visio_Drawing3.vsdx"/><Relationship Id="rId2" Type="http://schemas.openxmlformats.org/officeDocument/2006/relationships/vmlDrawing" Target="../drawings/vmlDrawing3.vml"/><Relationship Id="rId1" Type="http://schemas.openxmlformats.org/officeDocument/2006/relationships/drawing" Target="../drawings/drawing3.xml"/><Relationship Id="rId4" Type="http://schemas.openxmlformats.org/officeDocument/2006/relationships/image" Target="../media/image1.emf"/></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K22"/>
  <sheetViews>
    <sheetView tabSelected="1" workbookViewId="0">
      <selection activeCell="M17" sqref="M17"/>
    </sheetView>
  </sheetViews>
  <sheetFormatPr defaultRowHeight="15" x14ac:dyDescent="0.25"/>
  <cols>
    <col min="1" max="1" width="2.85546875" style="3" customWidth="1"/>
    <col min="2" max="2" width="4.28515625" style="3" customWidth="1"/>
    <col min="3" max="3" width="14.5703125" style="3" customWidth="1"/>
    <col min="4" max="4" width="13.85546875" style="3" bestFit="1" customWidth="1"/>
    <col min="5" max="7" width="9.140625" style="3"/>
    <col min="8" max="8" width="7.42578125" style="3" customWidth="1"/>
    <col min="9" max="9" width="11.7109375" style="3" customWidth="1"/>
    <col min="10" max="10" width="14" style="3" customWidth="1"/>
    <col min="11" max="256" width="9.140625" style="3"/>
    <col min="257" max="257" width="2.85546875" style="3" customWidth="1"/>
    <col min="258" max="258" width="4.28515625" style="3" customWidth="1"/>
    <col min="259" max="259" width="14.5703125" style="3" customWidth="1"/>
    <col min="260" max="260" width="13.85546875" style="3" bestFit="1" customWidth="1"/>
    <col min="261" max="263" width="9.140625" style="3"/>
    <col min="264" max="264" width="7.42578125" style="3" customWidth="1"/>
    <col min="265" max="265" width="11.7109375" style="3" customWidth="1"/>
    <col min="266" max="266" width="14" style="3" customWidth="1"/>
    <col min="267" max="512" width="9.140625" style="3"/>
    <col min="513" max="513" width="2.85546875" style="3" customWidth="1"/>
    <col min="514" max="514" width="4.28515625" style="3" customWidth="1"/>
    <col min="515" max="515" width="14.5703125" style="3" customWidth="1"/>
    <col min="516" max="516" width="13.85546875" style="3" bestFit="1" customWidth="1"/>
    <col min="517" max="519" width="9.140625" style="3"/>
    <col min="520" max="520" width="7.42578125" style="3" customWidth="1"/>
    <col min="521" max="521" width="11.7109375" style="3" customWidth="1"/>
    <col min="522" max="522" width="14" style="3" customWidth="1"/>
    <col min="523" max="768" width="9.140625" style="3"/>
    <col min="769" max="769" width="2.85546875" style="3" customWidth="1"/>
    <col min="770" max="770" width="4.28515625" style="3" customWidth="1"/>
    <col min="771" max="771" width="14.5703125" style="3" customWidth="1"/>
    <col min="772" max="772" width="13.85546875" style="3" bestFit="1" customWidth="1"/>
    <col min="773" max="775" width="9.140625" style="3"/>
    <col min="776" max="776" width="7.42578125" style="3" customWidth="1"/>
    <col min="777" max="777" width="11.7109375" style="3" customWidth="1"/>
    <col min="778" max="778" width="14" style="3" customWidth="1"/>
    <col min="779" max="1024" width="9.140625" style="3"/>
    <col min="1025" max="1025" width="2.85546875" style="3" customWidth="1"/>
    <col min="1026" max="1026" width="4.28515625" style="3" customWidth="1"/>
    <col min="1027" max="1027" width="14.5703125" style="3" customWidth="1"/>
    <col min="1028" max="1028" width="13.85546875" style="3" bestFit="1" customWidth="1"/>
    <col min="1029" max="1031" width="9.140625" style="3"/>
    <col min="1032" max="1032" width="7.42578125" style="3" customWidth="1"/>
    <col min="1033" max="1033" width="11.7109375" style="3" customWidth="1"/>
    <col min="1034" max="1034" width="14" style="3" customWidth="1"/>
    <col min="1035" max="1280" width="9.140625" style="3"/>
    <col min="1281" max="1281" width="2.85546875" style="3" customWidth="1"/>
    <col min="1282" max="1282" width="4.28515625" style="3" customWidth="1"/>
    <col min="1283" max="1283" width="14.5703125" style="3" customWidth="1"/>
    <col min="1284" max="1284" width="13.85546875" style="3" bestFit="1" customWidth="1"/>
    <col min="1285" max="1287" width="9.140625" style="3"/>
    <col min="1288" max="1288" width="7.42578125" style="3" customWidth="1"/>
    <col min="1289" max="1289" width="11.7109375" style="3" customWidth="1"/>
    <col min="1290" max="1290" width="14" style="3" customWidth="1"/>
    <col min="1291" max="1536" width="9.140625" style="3"/>
    <col min="1537" max="1537" width="2.85546875" style="3" customWidth="1"/>
    <col min="1538" max="1538" width="4.28515625" style="3" customWidth="1"/>
    <col min="1539" max="1539" width="14.5703125" style="3" customWidth="1"/>
    <col min="1540" max="1540" width="13.85546875" style="3" bestFit="1" customWidth="1"/>
    <col min="1541" max="1543" width="9.140625" style="3"/>
    <col min="1544" max="1544" width="7.42578125" style="3" customWidth="1"/>
    <col min="1545" max="1545" width="11.7109375" style="3" customWidth="1"/>
    <col min="1546" max="1546" width="14" style="3" customWidth="1"/>
    <col min="1547" max="1792" width="9.140625" style="3"/>
    <col min="1793" max="1793" width="2.85546875" style="3" customWidth="1"/>
    <col min="1794" max="1794" width="4.28515625" style="3" customWidth="1"/>
    <col min="1795" max="1795" width="14.5703125" style="3" customWidth="1"/>
    <col min="1796" max="1796" width="13.85546875" style="3" bestFit="1" customWidth="1"/>
    <col min="1797" max="1799" width="9.140625" style="3"/>
    <col min="1800" max="1800" width="7.42578125" style="3" customWidth="1"/>
    <col min="1801" max="1801" width="11.7109375" style="3" customWidth="1"/>
    <col min="1802" max="1802" width="14" style="3" customWidth="1"/>
    <col min="1803" max="2048" width="9.140625" style="3"/>
    <col min="2049" max="2049" width="2.85546875" style="3" customWidth="1"/>
    <col min="2050" max="2050" width="4.28515625" style="3" customWidth="1"/>
    <col min="2051" max="2051" width="14.5703125" style="3" customWidth="1"/>
    <col min="2052" max="2052" width="13.85546875" style="3" bestFit="1" customWidth="1"/>
    <col min="2053" max="2055" width="9.140625" style="3"/>
    <col min="2056" max="2056" width="7.42578125" style="3" customWidth="1"/>
    <col min="2057" max="2057" width="11.7109375" style="3" customWidth="1"/>
    <col min="2058" max="2058" width="14" style="3" customWidth="1"/>
    <col min="2059" max="2304" width="9.140625" style="3"/>
    <col min="2305" max="2305" width="2.85546875" style="3" customWidth="1"/>
    <col min="2306" max="2306" width="4.28515625" style="3" customWidth="1"/>
    <col min="2307" max="2307" width="14.5703125" style="3" customWidth="1"/>
    <col min="2308" max="2308" width="13.85546875" style="3" bestFit="1" customWidth="1"/>
    <col min="2309" max="2311" width="9.140625" style="3"/>
    <col min="2312" max="2312" width="7.42578125" style="3" customWidth="1"/>
    <col min="2313" max="2313" width="11.7109375" style="3" customWidth="1"/>
    <col min="2314" max="2314" width="14" style="3" customWidth="1"/>
    <col min="2315" max="2560" width="9.140625" style="3"/>
    <col min="2561" max="2561" width="2.85546875" style="3" customWidth="1"/>
    <col min="2562" max="2562" width="4.28515625" style="3" customWidth="1"/>
    <col min="2563" max="2563" width="14.5703125" style="3" customWidth="1"/>
    <col min="2564" max="2564" width="13.85546875" style="3" bestFit="1" customWidth="1"/>
    <col min="2565" max="2567" width="9.140625" style="3"/>
    <col min="2568" max="2568" width="7.42578125" style="3" customWidth="1"/>
    <col min="2569" max="2569" width="11.7109375" style="3" customWidth="1"/>
    <col min="2570" max="2570" width="14" style="3" customWidth="1"/>
    <col min="2571" max="2816" width="9.140625" style="3"/>
    <col min="2817" max="2817" width="2.85546875" style="3" customWidth="1"/>
    <col min="2818" max="2818" width="4.28515625" style="3" customWidth="1"/>
    <col min="2819" max="2819" width="14.5703125" style="3" customWidth="1"/>
    <col min="2820" max="2820" width="13.85546875" style="3" bestFit="1" customWidth="1"/>
    <col min="2821" max="2823" width="9.140625" style="3"/>
    <col min="2824" max="2824" width="7.42578125" style="3" customWidth="1"/>
    <col min="2825" max="2825" width="11.7109375" style="3" customWidth="1"/>
    <col min="2826" max="2826" width="14" style="3" customWidth="1"/>
    <col min="2827" max="3072" width="9.140625" style="3"/>
    <col min="3073" max="3073" width="2.85546875" style="3" customWidth="1"/>
    <col min="3074" max="3074" width="4.28515625" style="3" customWidth="1"/>
    <col min="3075" max="3075" width="14.5703125" style="3" customWidth="1"/>
    <col min="3076" max="3076" width="13.85546875" style="3" bestFit="1" customWidth="1"/>
    <col min="3077" max="3079" width="9.140625" style="3"/>
    <col min="3080" max="3080" width="7.42578125" style="3" customWidth="1"/>
    <col min="3081" max="3081" width="11.7109375" style="3" customWidth="1"/>
    <col min="3082" max="3082" width="14" style="3" customWidth="1"/>
    <col min="3083" max="3328" width="9.140625" style="3"/>
    <col min="3329" max="3329" width="2.85546875" style="3" customWidth="1"/>
    <col min="3330" max="3330" width="4.28515625" style="3" customWidth="1"/>
    <col min="3331" max="3331" width="14.5703125" style="3" customWidth="1"/>
    <col min="3332" max="3332" width="13.85546875" style="3" bestFit="1" customWidth="1"/>
    <col min="3333" max="3335" width="9.140625" style="3"/>
    <col min="3336" max="3336" width="7.42578125" style="3" customWidth="1"/>
    <col min="3337" max="3337" width="11.7109375" style="3" customWidth="1"/>
    <col min="3338" max="3338" width="14" style="3" customWidth="1"/>
    <col min="3339" max="3584" width="9.140625" style="3"/>
    <col min="3585" max="3585" width="2.85546875" style="3" customWidth="1"/>
    <col min="3586" max="3586" width="4.28515625" style="3" customWidth="1"/>
    <col min="3587" max="3587" width="14.5703125" style="3" customWidth="1"/>
    <col min="3588" max="3588" width="13.85546875" style="3" bestFit="1" customWidth="1"/>
    <col min="3589" max="3591" width="9.140625" style="3"/>
    <col min="3592" max="3592" width="7.42578125" style="3" customWidth="1"/>
    <col min="3593" max="3593" width="11.7109375" style="3" customWidth="1"/>
    <col min="3594" max="3594" width="14" style="3" customWidth="1"/>
    <col min="3595" max="3840" width="9.140625" style="3"/>
    <col min="3841" max="3841" width="2.85546875" style="3" customWidth="1"/>
    <col min="3842" max="3842" width="4.28515625" style="3" customWidth="1"/>
    <col min="3843" max="3843" width="14.5703125" style="3" customWidth="1"/>
    <col min="3844" max="3844" width="13.85546875" style="3" bestFit="1" customWidth="1"/>
    <col min="3845" max="3847" width="9.140625" style="3"/>
    <col min="3848" max="3848" width="7.42578125" style="3" customWidth="1"/>
    <col min="3849" max="3849" width="11.7109375" style="3" customWidth="1"/>
    <col min="3850" max="3850" width="14" style="3" customWidth="1"/>
    <col min="3851" max="4096" width="9.140625" style="3"/>
    <col min="4097" max="4097" width="2.85546875" style="3" customWidth="1"/>
    <col min="4098" max="4098" width="4.28515625" style="3" customWidth="1"/>
    <col min="4099" max="4099" width="14.5703125" style="3" customWidth="1"/>
    <col min="4100" max="4100" width="13.85546875" style="3" bestFit="1" customWidth="1"/>
    <col min="4101" max="4103" width="9.140625" style="3"/>
    <col min="4104" max="4104" width="7.42578125" style="3" customWidth="1"/>
    <col min="4105" max="4105" width="11.7109375" style="3" customWidth="1"/>
    <col min="4106" max="4106" width="14" style="3" customWidth="1"/>
    <col min="4107" max="4352" width="9.140625" style="3"/>
    <col min="4353" max="4353" width="2.85546875" style="3" customWidth="1"/>
    <col min="4354" max="4354" width="4.28515625" style="3" customWidth="1"/>
    <col min="4355" max="4355" width="14.5703125" style="3" customWidth="1"/>
    <col min="4356" max="4356" width="13.85546875" style="3" bestFit="1" customWidth="1"/>
    <col min="4357" max="4359" width="9.140625" style="3"/>
    <col min="4360" max="4360" width="7.42578125" style="3" customWidth="1"/>
    <col min="4361" max="4361" width="11.7109375" style="3" customWidth="1"/>
    <col min="4362" max="4362" width="14" style="3" customWidth="1"/>
    <col min="4363" max="4608" width="9.140625" style="3"/>
    <col min="4609" max="4609" width="2.85546875" style="3" customWidth="1"/>
    <col min="4610" max="4610" width="4.28515625" style="3" customWidth="1"/>
    <col min="4611" max="4611" width="14.5703125" style="3" customWidth="1"/>
    <col min="4612" max="4612" width="13.85546875" style="3" bestFit="1" customWidth="1"/>
    <col min="4613" max="4615" width="9.140625" style="3"/>
    <col min="4616" max="4616" width="7.42578125" style="3" customWidth="1"/>
    <col min="4617" max="4617" width="11.7109375" style="3" customWidth="1"/>
    <col min="4618" max="4618" width="14" style="3" customWidth="1"/>
    <col min="4619" max="4864" width="9.140625" style="3"/>
    <col min="4865" max="4865" width="2.85546875" style="3" customWidth="1"/>
    <col min="4866" max="4866" width="4.28515625" style="3" customWidth="1"/>
    <col min="4867" max="4867" width="14.5703125" style="3" customWidth="1"/>
    <col min="4868" max="4868" width="13.85546875" style="3" bestFit="1" customWidth="1"/>
    <col min="4869" max="4871" width="9.140625" style="3"/>
    <col min="4872" max="4872" width="7.42578125" style="3" customWidth="1"/>
    <col min="4873" max="4873" width="11.7109375" style="3" customWidth="1"/>
    <col min="4874" max="4874" width="14" style="3" customWidth="1"/>
    <col min="4875" max="5120" width="9.140625" style="3"/>
    <col min="5121" max="5121" width="2.85546875" style="3" customWidth="1"/>
    <col min="5122" max="5122" width="4.28515625" style="3" customWidth="1"/>
    <col min="5123" max="5123" width="14.5703125" style="3" customWidth="1"/>
    <col min="5124" max="5124" width="13.85546875" style="3" bestFit="1" customWidth="1"/>
    <col min="5125" max="5127" width="9.140625" style="3"/>
    <col min="5128" max="5128" width="7.42578125" style="3" customWidth="1"/>
    <col min="5129" max="5129" width="11.7109375" style="3" customWidth="1"/>
    <col min="5130" max="5130" width="14" style="3" customWidth="1"/>
    <col min="5131" max="5376" width="9.140625" style="3"/>
    <col min="5377" max="5377" width="2.85546875" style="3" customWidth="1"/>
    <col min="5378" max="5378" width="4.28515625" style="3" customWidth="1"/>
    <col min="5379" max="5379" width="14.5703125" style="3" customWidth="1"/>
    <col min="5380" max="5380" width="13.85546875" style="3" bestFit="1" customWidth="1"/>
    <col min="5381" max="5383" width="9.140625" style="3"/>
    <col min="5384" max="5384" width="7.42578125" style="3" customWidth="1"/>
    <col min="5385" max="5385" width="11.7109375" style="3" customWidth="1"/>
    <col min="5386" max="5386" width="14" style="3" customWidth="1"/>
    <col min="5387" max="5632" width="9.140625" style="3"/>
    <col min="5633" max="5633" width="2.85546875" style="3" customWidth="1"/>
    <col min="5634" max="5634" width="4.28515625" style="3" customWidth="1"/>
    <col min="5635" max="5635" width="14.5703125" style="3" customWidth="1"/>
    <col min="5636" max="5636" width="13.85546875" style="3" bestFit="1" customWidth="1"/>
    <col min="5637" max="5639" width="9.140625" style="3"/>
    <col min="5640" max="5640" width="7.42578125" style="3" customWidth="1"/>
    <col min="5641" max="5641" width="11.7109375" style="3" customWidth="1"/>
    <col min="5642" max="5642" width="14" style="3" customWidth="1"/>
    <col min="5643" max="5888" width="9.140625" style="3"/>
    <col min="5889" max="5889" width="2.85546875" style="3" customWidth="1"/>
    <col min="5890" max="5890" width="4.28515625" style="3" customWidth="1"/>
    <col min="5891" max="5891" width="14.5703125" style="3" customWidth="1"/>
    <col min="5892" max="5892" width="13.85546875" style="3" bestFit="1" customWidth="1"/>
    <col min="5893" max="5895" width="9.140625" style="3"/>
    <col min="5896" max="5896" width="7.42578125" style="3" customWidth="1"/>
    <col min="5897" max="5897" width="11.7109375" style="3" customWidth="1"/>
    <col min="5898" max="5898" width="14" style="3" customWidth="1"/>
    <col min="5899" max="6144" width="9.140625" style="3"/>
    <col min="6145" max="6145" width="2.85546875" style="3" customWidth="1"/>
    <col min="6146" max="6146" width="4.28515625" style="3" customWidth="1"/>
    <col min="6147" max="6147" width="14.5703125" style="3" customWidth="1"/>
    <col min="6148" max="6148" width="13.85546875" style="3" bestFit="1" customWidth="1"/>
    <col min="6149" max="6151" width="9.140625" style="3"/>
    <col min="6152" max="6152" width="7.42578125" style="3" customWidth="1"/>
    <col min="6153" max="6153" width="11.7109375" style="3" customWidth="1"/>
    <col min="6154" max="6154" width="14" style="3" customWidth="1"/>
    <col min="6155" max="6400" width="9.140625" style="3"/>
    <col min="6401" max="6401" width="2.85546875" style="3" customWidth="1"/>
    <col min="6402" max="6402" width="4.28515625" style="3" customWidth="1"/>
    <col min="6403" max="6403" width="14.5703125" style="3" customWidth="1"/>
    <col min="6404" max="6404" width="13.85546875" style="3" bestFit="1" customWidth="1"/>
    <col min="6405" max="6407" width="9.140625" style="3"/>
    <col min="6408" max="6408" width="7.42578125" style="3" customWidth="1"/>
    <col min="6409" max="6409" width="11.7109375" style="3" customWidth="1"/>
    <col min="6410" max="6410" width="14" style="3" customWidth="1"/>
    <col min="6411" max="6656" width="9.140625" style="3"/>
    <col min="6657" max="6657" width="2.85546875" style="3" customWidth="1"/>
    <col min="6658" max="6658" width="4.28515625" style="3" customWidth="1"/>
    <col min="6659" max="6659" width="14.5703125" style="3" customWidth="1"/>
    <col min="6660" max="6660" width="13.85546875" style="3" bestFit="1" customWidth="1"/>
    <col min="6661" max="6663" width="9.140625" style="3"/>
    <col min="6664" max="6664" width="7.42578125" style="3" customWidth="1"/>
    <col min="6665" max="6665" width="11.7109375" style="3" customWidth="1"/>
    <col min="6666" max="6666" width="14" style="3" customWidth="1"/>
    <col min="6667" max="6912" width="9.140625" style="3"/>
    <col min="6913" max="6913" width="2.85546875" style="3" customWidth="1"/>
    <col min="6914" max="6914" width="4.28515625" style="3" customWidth="1"/>
    <col min="6915" max="6915" width="14.5703125" style="3" customWidth="1"/>
    <col min="6916" max="6916" width="13.85546875" style="3" bestFit="1" customWidth="1"/>
    <col min="6917" max="6919" width="9.140625" style="3"/>
    <col min="6920" max="6920" width="7.42578125" style="3" customWidth="1"/>
    <col min="6921" max="6921" width="11.7109375" style="3" customWidth="1"/>
    <col min="6922" max="6922" width="14" style="3" customWidth="1"/>
    <col min="6923" max="7168" width="9.140625" style="3"/>
    <col min="7169" max="7169" width="2.85546875" style="3" customWidth="1"/>
    <col min="7170" max="7170" width="4.28515625" style="3" customWidth="1"/>
    <col min="7171" max="7171" width="14.5703125" style="3" customWidth="1"/>
    <col min="7172" max="7172" width="13.85546875" style="3" bestFit="1" customWidth="1"/>
    <col min="7173" max="7175" width="9.140625" style="3"/>
    <col min="7176" max="7176" width="7.42578125" style="3" customWidth="1"/>
    <col min="7177" max="7177" width="11.7109375" style="3" customWidth="1"/>
    <col min="7178" max="7178" width="14" style="3" customWidth="1"/>
    <col min="7179" max="7424" width="9.140625" style="3"/>
    <col min="7425" max="7425" width="2.85546875" style="3" customWidth="1"/>
    <col min="7426" max="7426" width="4.28515625" style="3" customWidth="1"/>
    <col min="7427" max="7427" width="14.5703125" style="3" customWidth="1"/>
    <col min="7428" max="7428" width="13.85546875" style="3" bestFit="1" customWidth="1"/>
    <col min="7429" max="7431" width="9.140625" style="3"/>
    <col min="7432" max="7432" width="7.42578125" style="3" customWidth="1"/>
    <col min="7433" max="7433" width="11.7109375" style="3" customWidth="1"/>
    <col min="7434" max="7434" width="14" style="3" customWidth="1"/>
    <col min="7435" max="7680" width="9.140625" style="3"/>
    <col min="7681" max="7681" width="2.85546875" style="3" customWidth="1"/>
    <col min="7682" max="7682" width="4.28515625" style="3" customWidth="1"/>
    <col min="7683" max="7683" width="14.5703125" style="3" customWidth="1"/>
    <col min="7684" max="7684" width="13.85546875" style="3" bestFit="1" customWidth="1"/>
    <col min="7685" max="7687" width="9.140625" style="3"/>
    <col min="7688" max="7688" width="7.42578125" style="3" customWidth="1"/>
    <col min="7689" max="7689" width="11.7109375" style="3" customWidth="1"/>
    <col min="7690" max="7690" width="14" style="3" customWidth="1"/>
    <col min="7691" max="7936" width="9.140625" style="3"/>
    <col min="7937" max="7937" width="2.85546875" style="3" customWidth="1"/>
    <col min="7938" max="7938" width="4.28515625" style="3" customWidth="1"/>
    <col min="7939" max="7939" width="14.5703125" style="3" customWidth="1"/>
    <col min="7940" max="7940" width="13.85546875" style="3" bestFit="1" customWidth="1"/>
    <col min="7941" max="7943" width="9.140625" style="3"/>
    <col min="7944" max="7944" width="7.42578125" style="3" customWidth="1"/>
    <col min="7945" max="7945" width="11.7109375" style="3" customWidth="1"/>
    <col min="7946" max="7946" width="14" style="3" customWidth="1"/>
    <col min="7947" max="8192" width="9.140625" style="3"/>
    <col min="8193" max="8193" width="2.85546875" style="3" customWidth="1"/>
    <col min="8194" max="8194" width="4.28515625" style="3" customWidth="1"/>
    <col min="8195" max="8195" width="14.5703125" style="3" customWidth="1"/>
    <col min="8196" max="8196" width="13.85546875" style="3" bestFit="1" customWidth="1"/>
    <col min="8197" max="8199" width="9.140625" style="3"/>
    <col min="8200" max="8200" width="7.42578125" style="3" customWidth="1"/>
    <col min="8201" max="8201" width="11.7109375" style="3" customWidth="1"/>
    <col min="8202" max="8202" width="14" style="3" customWidth="1"/>
    <col min="8203" max="8448" width="9.140625" style="3"/>
    <col min="8449" max="8449" width="2.85546875" style="3" customWidth="1"/>
    <col min="8450" max="8450" width="4.28515625" style="3" customWidth="1"/>
    <col min="8451" max="8451" width="14.5703125" style="3" customWidth="1"/>
    <col min="8452" max="8452" width="13.85546875" style="3" bestFit="1" customWidth="1"/>
    <col min="8453" max="8455" width="9.140625" style="3"/>
    <col min="8456" max="8456" width="7.42578125" style="3" customWidth="1"/>
    <col min="8457" max="8457" width="11.7109375" style="3" customWidth="1"/>
    <col min="8458" max="8458" width="14" style="3" customWidth="1"/>
    <col min="8459" max="8704" width="9.140625" style="3"/>
    <col min="8705" max="8705" width="2.85546875" style="3" customWidth="1"/>
    <col min="8706" max="8706" width="4.28515625" style="3" customWidth="1"/>
    <col min="8707" max="8707" width="14.5703125" style="3" customWidth="1"/>
    <col min="8708" max="8708" width="13.85546875" style="3" bestFit="1" customWidth="1"/>
    <col min="8709" max="8711" width="9.140625" style="3"/>
    <col min="8712" max="8712" width="7.42578125" style="3" customWidth="1"/>
    <col min="8713" max="8713" width="11.7109375" style="3" customWidth="1"/>
    <col min="8714" max="8714" width="14" style="3" customWidth="1"/>
    <col min="8715" max="8960" width="9.140625" style="3"/>
    <col min="8961" max="8961" width="2.85546875" style="3" customWidth="1"/>
    <col min="8962" max="8962" width="4.28515625" style="3" customWidth="1"/>
    <col min="8963" max="8963" width="14.5703125" style="3" customWidth="1"/>
    <col min="8964" max="8964" width="13.85546875" style="3" bestFit="1" customWidth="1"/>
    <col min="8965" max="8967" width="9.140625" style="3"/>
    <col min="8968" max="8968" width="7.42578125" style="3" customWidth="1"/>
    <col min="8969" max="8969" width="11.7109375" style="3" customWidth="1"/>
    <col min="8970" max="8970" width="14" style="3" customWidth="1"/>
    <col min="8971" max="9216" width="9.140625" style="3"/>
    <col min="9217" max="9217" width="2.85546875" style="3" customWidth="1"/>
    <col min="9218" max="9218" width="4.28515625" style="3" customWidth="1"/>
    <col min="9219" max="9219" width="14.5703125" style="3" customWidth="1"/>
    <col min="9220" max="9220" width="13.85546875" style="3" bestFit="1" customWidth="1"/>
    <col min="9221" max="9223" width="9.140625" style="3"/>
    <col min="9224" max="9224" width="7.42578125" style="3" customWidth="1"/>
    <col min="9225" max="9225" width="11.7109375" style="3" customWidth="1"/>
    <col min="9226" max="9226" width="14" style="3" customWidth="1"/>
    <col min="9227" max="9472" width="9.140625" style="3"/>
    <col min="9473" max="9473" width="2.85546875" style="3" customWidth="1"/>
    <col min="9474" max="9474" width="4.28515625" style="3" customWidth="1"/>
    <col min="9475" max="9475" width="14.5703125" style="3" customWidth="1"/>
    <col min="9476" max="9476" width="13.85546875" style="3" bestFit="1" customWidth="1"/>
    <col min="9477" max="9479" width="9.140625" style="3"/>
    <col min="9480" max="9480" width="7.42578125" style="3" customWidth="1"/>
    <col min="9481" max="9481" width="11.7109375" style="3" customWidth="1"/>
    <col min="9482" max="9482" width="14" style="3" customWidth="1"/>
    <col min="9483" max="9728" width="9.140625" style="3"/>
    <col min="9729" max="9729" width="2.85546875" style="3" customWidth="1"/>
    <col min="9730" max="9730" width="4.28515625" style="3" customWidth="1"/>
    <col min="9731" max="9731" width="14.5703125" style="3" customWidth="1"/>
    <col min="9732" max="9732" width="13.85546875" style="3" bestFit="1" customWidth="1"/>
    <col min="9733" max="9735" width="9.140625" style="3"/>
    <col min="9736" max="9736" width="7.42578125" style="3" customWidth="1"/>
    <col min="9737" max="9737" width="11.7109375" style="3" customWidth="1"/>
    <col min="9738" max="9738" width="14" style="3" customWidth="1"/>
    <col min="9739" max="9984" width="9.140625" style="3"/>
    <col min="9985" max="9985" width="2.85546875" style="3" customWidth="1"/>
    <col min="9986" max="9986" width="4.28515625" style="3" customWidth="1"/>
    <col min="9987" max="9987" width="14.5703125" style="3" customWidth="1"/>
    <col min="9988" max="9988" width="13.85546875" style="3" bestFit="1" customWidth="1"/>
    <col min="9989" max="9991" width="9.140625" style="3"/>
    <col min="9992" max="9992" width="7.42578125" style="3" customWidth="1"/>
    <col min="9993" max="9993" width="11.7109375" style="3" customWidth="1"/>
    <col min="9994" max="9994" width="14" style="3" customWidth="1"/>
    <col min="9995" max="10240" width="9.140625" style="3"/>
    <col min="10241" max="10241" width="2.85546875" style="3" customWidth="1"/>
    <col min="10242" max="10242" width="4.28515625" style="3" customWidth="1"/>
    <col min="10243" max="10243" width="14.5703125" style="3" customWidth="1"/>
    <col min="10244" max="10244" width="13.85546875" style="3" bestFit="1" customWidth="1"/>
    <col min="10245" max="10247" width="9.140625" style="3"/>
    <col min="10248" max="10248" width="7.42578125" style="3" customWidth="1"/>
    <col min="10249" max="10249" width="11.7109375" style="3" customWidth="1"/>
    <col min="10250" max="10250" width="14" style="3" customWidth="1"/>
    <col min="10251" max="10496" width="9.140625" style="3"/>
    <col min="10497" max="10497" width="2.85546875" style="3" customWidth="1"/>
    <col min="10498" max="10498" width="4.28515625" style="3" customWidth="1"/>
    <col min="10499" max="10499" width="14.5703125" style="3" customWidth="1"/>
    <col min="10500" max="10500" width="13.85546875" style="3" bestFit="1" customWidth="1"/>
    <col min="10501" max="10503" width="9.140625" style="3"/>
    <col min="10504" max="10504" width="7.42578125" style="3" customWidth="1"/>
    <col min="10505" max="10505" width="11.7109375" style="3" customWidth="1"/>
    <col min="10506" max="10506" width="14" style="3" customWidth="1"/>
    <col min="10507" max="10752" width="9.140625" style="3"/>
    <col min="10753" max="10753" width="2.85546875" style="3" customWidth="1"/>
    <col min="10754" max="10754" width="4.28515625" style="3" customWidth="1"/>
    <col min="10755" max="10755" width="14.5703125" style="3" customWidth="1"/>
    <col min="10756" max="10756" width="13.85546875" style="3" bestFit="1" customWidth="1"/>
    <col min="10757" max="10759" width="9.140625" style="3"/>
    <col min="10760" max="10760" width="7.42578125" style="3" customWidth="1"/>
    <col min="10761" max="10761" width="11.7109375" style="3" customWidth="1"/>
    <col min="10762" max="10762" width="14" style="3" customWidth="1"/>
    <col min="10763" max="11008" width="9.140625" style="3"/>
    <col min="11009" max="11009" width="2.85546875" style="3" customWidth="1"/>
    <col min="11010" max="11010" width="4.28515625" style="3" customWidth="1"/>
    <col min="11011" max="11011" width="14.5703125" style="3" customWidth="1"/>
    <col min="11012" max="11012" width="13.85546875" style="3" bestFit="1" customWidth="1"/>
    <col min="11013" max="11015" width="9.140625" style="3"/>
    <col min="11016" max="11016" width="7.42578125" style="3" customWidth="1"/>
    <col min="11017" max="11017" width="11.7109375" style="3" customWidth="1"/>
    <col min="11018" max="11018" width="14" style="3" customWidth="1"/>
    <col min="11019" max="11264" width="9.140625" style="3"/>
    <col min="11265" max="11265" width="2.85546875" style="3" customWidth="1"/>
    <col min="11266" max="11266" width="4.28515625" style="3" customWidth="1"/>
    <col min="11267" max="11267" width="14.5703125" style="3" customWidth="1"/>
    <col min="11268" max="11268" width="13.85546875" style="3" bestFit="1" customWidth="1"/>
    <col min="11269" max="11271" width="9.140625" style="3"/>
    <col min="11272" max="11272" width="7.42578125" style="3" customWidth="1"/>
    <col min="11273" max="11273" width="11.7109375" style="3" customWidth="1"/>
    <col min="11274" max="11274" width="14" style="3" customWidth="1"/>
    <col min="11275" max="11520" width="9.140625" style="3"/>
    <col min="11521" max="11521" width="2.85546875" style="3" customWidth="1"/>
    <col min="11522" max="11522" width="4.28515625" style="3" customWidth="1"/>
    <col min="11523" max="11523" width="14.5703125" style="3" customWidth="1"/>
    <col min="11524" max="11524" width="13.85546875" style="3" bestFit="1" customWidth="1"/>
    <col min="11525" max="11527" width="9.140625" style="3"/>
    <col min="11528" max="11528" width="7.42578125" style="3" customWidth="1"/>
    <col min="11529" max="11529" width="11.7109375" style="3" customWidth="1"/>
    <col min="11530" max="11530" width="14" style="3" customWidth="1"/>
    <col min="11531" max="11776" width="9.140625" style="3"/>
    <col min="11777" max="11777" width="2.85546875" style="3" customWidth="1"/>
    <col min="11778" max="11778" width="4.28515625" style="3" customWidth="1"/>
    <col min="11779" max="11779" width="14.5703125" style="3" customWidth="1"/>
    <col min="11780" max="11780" width="13.85546875" style="3" bestFit="1" customWidth="1"/>
    <col min="11781" max="11783" width="9.140625" style="3"/>
    <col min="11784" max="11784" width="7.42578125" style="3" customWidth="1"/>
    <col min="11785" max="11785" width="11.7109375" style="3" customWidth="1"/>
    <col min="11786" max="11786" width="14" style="3" customWidth="1"/>
    <col min="11787" max="12032" width="9.140625" style="3"/>
    <col min="12033" max="12033" width="2.85546875" style="3" customWidth="1"/>
    <col min="12034" max="12034" width="4.28515625" style="3" customWidth="1"/>
    <col min="12035" max="12035" width="14.5703125" style="3" customWidth="1"/>
    <col min="12036" max="12036" width="13.85546875" style="3" bestFit="1" customWidth="1"/>
    <col min="12037" max="12039" width="9.140625" style="3"/>
    <col min="12040" max="12040" width="7.42578125" style="3" customWidth="1"/>
    <col min="12041" max="12041" width="11.7109375" style="3" customWidth="1"/>
    <col min="12042" max="12042" width="14" style="3" customWidth="1"/>
    <col min="12043" max="12288" width="9.140625" style="3"/>
    <col min="12289" max="12289" width="2.85546875" style="3" customWidth="1"/>
    <col min="12290" max="12290" width="4.28515625" style="3" customWidth="1"/>
    <col min="12291" max="12291" width="14.5703125" style="3" customWidth="1"/>
    <col min="12292" max="12292" width="13.85546875" style="3" bestFit="1" customWidth="1"/>
    <col min="12293" max="12295" width="9.140625" style="3"/>
    <col min="12296" max="12296" width="7.42578125" style="3" customWidth="1"/>
    <col min="12297" max="12297" width="11.7109375" style="3" customWidth="1"/>
    <col min="12298" max="12298" width="14" style="3" customWidth="1"/>
    <col min="12299" max="12544" width="9.140625" style="3"/>
    <col min="12545" max="12545" width="2.85546875" style="3" customWidth="1"/>
    <col min="12546" max="12546" width="4.28515625" style="3" customWidth="1"/>
    <col min="12547" max="12547" width="14.5703125" style="3" customWidth="1"/>
    <col min="12548" max="12548" width="13.85546875" style="3" bestFit="1" customWidth="1"/>
    <col min="12549" max="12551" width="9.140625" style="3"/>
    <col min="12552" max="12552" width="7.42578125" style="3" customWidth="1"/>
    <col min="12553" max="12553" width="11.7109375" style="3" customWidth="1"/>
    <col min="12554" max="12554" width="14" style="3" customWidth="1"/>
    <col min="12555" max="12800" width="9.140625" style="3"/>
    <col min="12801" max="12801" width="2.85546875" style="3" customWidth="1"/>
    <col min="12802" max="12802" width="4.28515625" style="3" customWidth="1"/>
    <col min="12803" max="12803" width="14.5703125" style="3" customWidth="1"/>
    <col min="12804" max="12804" width="13.85546875" style="3" bestFit="1" customWidth="1"/>
    <col min="12805" max="12807" width="9.140625" style="3"/>
    <col min="12808" max="12808" width="7.42578125" style="3" customWidth="1"/>
    <col min="12809" max="12809" width="11.7109375" style="3" customWidth="1"/>
    <col min="12810" max="12810" width="14" style="3" customWidth="1"/>
    <col min="12811" max="13056" width="9.140625" style="3"/>
    <col min="13057" max="13057" width="2.85546875" style="3" customWidth="1"/>
    <col min="13058" max="13058" width="4.28515625" style="3" customWidth="1"/>
    <col min="13059" max="13059" width="14.5703125" style="3" customWidth="1"/>
    <col min="13060" max="13060" width="13.85546875" style="3" bestFit="1" customWidth="1"/>
    <col min="13061" max="13063" width="9.140625" style="3"/>
    <col min="13064" max="13064" width="7.42578125" style="3" customWidth="1"/>
    <col min="13065" max="13065" width="11.7109375" style="3" customWidth="1"/>
    <col min="13066" max="13066" width="14" style="3" customWidth="1"/>
    <col min="13067" max="13312" width="9.140625" style="3"/>
    <col min="13313" max="13313" width="2.85546875" style="3" customWidth="1"/>
    <col min="13314" max="13314" width="4.28515625" style="3" customWidth="1"/>
    <col min="13315" max="13315" width="14.5703125" style="3" customWidth="1"/>
    <col min="13316" max="13316" width="13.85546875" style="3" bestFit="1" customWidth="1"/>
    <col min="13317" max="13319" width="9.140625" style="3"/>
    <col min="13320" max="13320" width="7.42578125" style="3" customWidth="1"/>
    <col min="13321" max="13321" width="11.7109375" style="3" customWidth="1"/>
    <col min="13322" max="13322" width="14" style="3" customWidth="1"/>
    <col min="13323" max="13568" width="9.140625" style="3"/>
    <col min="13569" max="13569" width="2.85546875" style="3" customWidth="1"/>
    <col min="13570" max="13570" width="4.28515625" style="3" customWidth="1"/>
    <col min="13571" max="13571" width="14.5703125" style="3" customWidth="1"/>
    <col min="13572" max="13572" width="13.85546875" style="3" bestFit="1" customWidth="1"/>
    <col min="13573" max="13575" width="9.140625" style="3"/>
    <col min="13576" max="13576" width="7.42578125" style="3" customWidth="1"/>
    <col min="13577" max="13577" width="11.7109375" style="3" customWidth="1"/>
    <col min="13578" max="13578" width="14" style="3" customWidth="1"/>
    <col min="13579" max="13824" width="9.140625" style="3"/>
    <col min="13825" max="13825" width="2.85546875" style="3" customWidth="1"/>
    <col min="13826" max="13826" width="4.28515625" style="3" customWidth="1"/>
    <col min="13827" max="13827" width="14.5703125" style="3" customWidth="1"/>
    <col min="13828" max="13828" width="13.85546875" style="3" bestFit="1" customWidth="1"/>
    <col min="13829" max="13831" width="9.140625" style="3"/>
    <col min="13832" max="13832" width="7.42578125" style="3" customWidth="1"/>
    <col min="13833" max="13833" width="11.7109375" style="3" customWidth="1"/>
    <col min="13834" max="13834" width="14" style="3" customWidth="1"/>
    <col min="13835" max="14080" width="9.140625" style="3"/>
    <col min="14081" max="14081" width="2.85546875" style="3" customWidth="1"/>
    <col min="14082" max="14082" width="4.28515625" style="3" customWidth="1"/>
    <col min="14083" max="14083" width="14.5703125" style="3" customWidth="1"/>
    <col min="14084" max="14084" width="13.85546875" style="3" bestFit="1" customWidth="1"/>
    <col min="14085" max="14087" width="9.140625" style="3"/>
    <col min="14088" max="14088" width="7.42578125" style="3" customWidth="1"/>
    <col min="14089" max="14089" width="11.7109375" style="3" customWidth="1"/>
    <col min="14090" max="14090" width="14" style="3" customWidth="1"/>
    <col min="14091" max="14336" width="9.140625" style="3"/>
    <col min="14337" max="14337" width="2.85546875" style="3" customWidth="1"/>
    <col min="14338" max="14338" width="4.28515625" style="3" customWidth="1"/>
    <col min="14339" max="14339" width="14.5703125" style="3" customWidth="1"/>
    <col min="14340" max="14340" width="13.85546875" style="3" bestFit="1" customWidth="1"/>
    <col min="14341" max="14343" width="9.140625" style="3"/>
    <col min="14344" max="14344" width="7.42578125" style="3" customWidth="1"/>
    <col min="14345" max="14345" width="11.7109375" style="3" customWidth="1"/>
    <col min="14346" max="14346" width="14" style="3" customWidth="1"/>
    <col min="14347" max="14592" width="9.140625" style="3"/>
    <col min="14593" max="14593" width="2.85546875" style="3" customWidth="1"/>
    <col min="14594" max="14594" width="4.28515625" style="3" customWidth="1"/>
    <col min="14595" max="14595" width="14.5703125" style="3" customWidth="1"/>
    <col min="14596" max="14596" width="13.85546875" style="3" bestFit="1" customWidth="1"/>
    <col min="14597" max="14599" width="9.140625" style="3"/>
    <col min="14600" max="14600" width="7.42578125" style="3" customWidth="1"/>
    <col min="14601" max="14601" width="11.7109375" style="3" customWidth="1"/>
    <col min="14602" max="14602" width="14" style="3" customWidth="1"/>
    <col min="14603" max="14848" width="9.140625" style="3"/>
    <col min="14849" max="14849" width="2.85546875" style="3" customWidth="1"/>
    <col min="14850" max="14850" width="4.28515625" style="3" customWidth="1"/>
    <col min="14851" max="14851" width="14.5703125" style="3" customWidth="1"/>
    <col min="14852" max="14852" width="13.85546875" style="3" bestFit="1" customWidth="1"/>
    <col min="14853" max="14855" width="9.140625" style="3"/>
    <col min="14856" max="14856" width="7.42578125" style="3" customWidth="1"/>
    <col min="14857" max="14857" width="11.7109375" style="3" customWidth="1"/>
    <col min="14858" max="14858" width="14" style="3" customWidth="1"/>
    <col min="14859" max="15104" width="9.140625" style="3"/>
    <col min="15105" max="15105" width="2.85546875" style="3" customWidth="1"/>
    <col min="15106" max="15106" width="4.28515625" style="3" customWidth="1"/>
    <col min="15107" max="15107" width="14.5703125" style="3" customWidth="1"/>
    <col min="15108" max="15108" width="13.85546875" style="3" bestFit="1" customWidth="1"/>
    <col min="15109" max="15111" width="9.140625" style="3"/>
    <col min="15112" max="15112" width="7.42578125" style="3" customWidth="1"/>
    <col min="15113" max="15113" width="11.7109375" style="3" customWidth="1"/>
    <col min="15114" max="15114" width="14" style="3" customWidth="1"/>
    <col min="15115" max="15360" width="9.140625" style="3"/>
    <col min="15361" max="15361" width="2.85546875" style="3" customWidth="1"/>
    <col min="15362" max="15362" width="4.28515625" style="3" customWidth="1"/>
    <col min="15363" max="15363" width="14.5703125" style="3" customWidth="1"/>
    <col min="15364" max="15364" width="13.85546875" style="3" bestFit="1" customWidth="1"/>
    <col min="15365" max="15367" width="9.140625" style="3"/>
    <col min="15368" max="15368" width="7.42578125" style="3" customWidth="1"/>
    <col min="15369" max="15369" width="11.7109375" style="3" customWidth="1"/>
    <col min="15370" max="15370" width="14" style="3" customWidth="1"/>
    <col min="15371" max="15616" width="9.140625" style="3"/>
    <col min="15617" max="15617" width="2.85546875" style="3" customWidth="1"/>
    <col min="15618" max="15618" width="4.28515625" style="3" customWidth="1"/>
    <col min="15619" max="15619" width="14.5703125" style="3" customWidth="1"/>
    <col min="15620" max="15620" width="13.85546875" style="3" bestFit="1" customWidth="1"/>
    <col min="15621" max="15623" width="9.140625" style="3"/>
    <col min="15624" max="15624" width="7.42578125" style="3" customWidth="1"/>
    <col min="15625" max="15625" width="11.7109375" style="3" customWidth="1"/>
    <col min="15626" max="15626" width="14" style="3" customWidth="1"/>
    <col min="15627" max="15872" width="9.140625" style="3"/>
    <col min="15873" max="15873" width="2.85546875" style="3" customWidth="1"/>
    <col min="15874" max="15874" width="4.28515625" style="3" customWidth="1"/>
    <col min="15875" max="15875" width="14.5703125" style="3" customWidth="1"/>
    <col min="15876" max="15876" width="13.85546875" style="3" bestFit="1" customWidth="1"/>
    <col min="15877" max="15879" width="9.140625" style="3"/>
    <col min="15880" max="15880" width="7.42578125" style="3" customWidth="1"/>
    <col min="15881" max="15881" width="11.7109375" style="3" customWidth="1"/>
    <col min="15882" max="15882" width="14" style="3" customWidth="1"/>
    <col min="15883" max="16128" width="9.140625" style="3"/>
    <col min="16129" max="16129" width="2.85546875" style="3" customWidth="1"/>
    <col min="16130" max="16130" width="4.28515625" style="3" customWidth="1"/>
    <col min="16131" max="16131" width="14.5703125" style="3" customWidth="1"/>
    <col min="16132" max="16132" width="13.85546875" style="3" bestFit="1" customWidth="1"/>
    <col min="16133" max="16135" width="9.140625" style="3"/>
    <col min="16136" max="16136" width="7.42578125" style="3" customWidth="1"/>
    <col min="16137" max="16137" width="11.7109375" style="3" customWidth="1"/>
    <col min="16138" max="16138" width="14" style="3" customWidth="1"/>
    <col min="16139" max="16384" width="9.140625" style="3"/>
  </cols>
  <sheetData>
    <row r="1" spans="1:245" ht="15.75" thickBot="1" x14ac:dyDescent="0.3"/>
    <row r="2" spans="1:245" ht="34.5" x14ac:dyDescent="0.25">
      <c r="A2" s="203" t="s">
        <v>189</v>
      </c>
      <c r="B2" s="204"/>
      <c r="C2" s="204"/>
      <c r="D2" s="204"/>
      <c r="E2" s="204"/>
      <c r="F2" s="204"/>
      <c r="G2" s="204"/>
      <c r="H2" s="204"/>
      <c r="I2" s="204"/>
      <c r="J2" s="205"/>
    </row>
    <row r="3" spans="1:245" ht="18.75" x14ac:dyDescent="0.25">
      <c r="A3" s="206" t="s">
        <v>190</v>
      </c>
      <c r="B3" s="207"/>
      <c r="C3" s="207"/>
      <c r="D3" s="207"/>
      <c r="E3" s="207"/>
      <c r="F3" s="207"/>
      <c r="G3" s="207"/>
      <c r="H3" s="207"/>
      <c r="I3" s="207"/>
      <c r="J3" s="208"/>
    </row>
    <row r="4" spans="1:245" ht="16.5" thickBot="1" x14ac:dyDescent="0.3">
      <c r="A4" s="209" t="s">
        <v>191</v>
      </c>
      <c r="B4" s="210"/>
      <c r="C4" s="210"/>
      <c r="D4" s="210"/>
      <c r="E4" s="210"/>
      <c r="F4" s="210"/>
      <c r="G4" s="210"/>
      <c r="H4" s="210"/>
      <c r="I4" s="210"/>
      <c r="J4" s="21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row>
    <row r="5" spans="1:245" ht="16.5" thickTop="1" x14ac:dyDescent="0.25">
      <c r="A5" s="4"/>
      <c r="B5" s="212"/>
      <c r="C5" s="212"/>
      <c r="D5" s="212"/>
      <c r="E5" s="212"/>
      <c r="F5" s="212"/>
      <c r="G5" s="212"/>
      <c r="H5" s="212"/>
      <c r="I5" s="212"/>
      <c r="J5" s="213"/>
    </row>
    <row r="6" spans="1:245" ht="18.75" x14ac:dyDescent="0.25">
      <c r="A6" s="4"/>
      <c r="B6" s="5"/>
      <c r="C6" s="6"/>
      <c r="D6" s="6"/>
      <c r="E6" s="7" t="s">
        <v>192</v>
      </c>
      <c r="F6" s="6"/>
      <c r="G6" s="6"/>
      <c r="H6" s="6"/>
      <c r="I6" s="6"/>
      <c r="J6" s="8"/>
    </row>
    <row r="7" spans="1:245" ht="18.75" x14ac:dyDescent="0.25">
      <c r="A7" s="4"/>
      <c r="B7" s="5"/>
      <c r="C7" s="6"/>
      <c r="D7" s="6"/>
      <c r="E7" s="7"/>
      <c r="F7" s="6"/>
      <c r="G7" s="6"/>
      <c r="H7" s="6"/>
      <c r="I7" s="6"/>
      <c r="J7" s="8"/>
    </row>
    <row r="8" spans="1:245" ht="45.75" customHeight="1" x14ac:dyDescent="0.25">
      <c r="A8" s="214" t="s">
        <v>446</v>
      </c>
      <c r="B8" s="215"/>
      <c r="C8" s="215"/>
      <c r="D8" s="215"/>
      <c r="E8" s="215"/>
      <c r="F8" s="215"/>
      <c r="G8" s="215"/>
      <c r="H8" s="215"/>
      <c r="I8" s="215"/>
      <c r="J8" s="216"/>
    </row>
    <row r="9" spans="1:245" ht="18.75" x14ac:dyDescent="0.25">
      <c r="A9" s="217"/>
      <c r="B9" s="201"/>
      <c r="C9" s="201"/>
      <c r="D9" s="201"/>
      <c r="E9" s="201"/>
      <c r="F9" s="201"/>
      <c r="G9" s="201"/>
      <c r="H9" s="201"/>
      <c r="I9" s="201"/>
      <c r="J9" s="202"/>
    </row>
    <row r="10" spans="1:245" ht="18.75" x14ac:dyDescent="0.25">
      <c r="A10" s="4"/>
      <c r="B10" s="9"/>
      <c r="C10" s="9"/>
      <c r="D10" s="9"/>
      <c r="E10" s="9"/>
      <c r="F10" s="9"/>
      <c r="G10" s="9"/>
      <c r="H10" s="9"/>
      <c r="I10" s="9"/>
      <c r="J10" s="10"/>
    </row>
    <row r="11" spans="1:245" ht="18.75" x14ac:dyDescent="0.25">
      <c r="A11" s="4"/>
      <c r="B11" s="201"/>
      <c r="C11" s="201"/>
      <c r="D11" s="201"/>
      <c r="E11" s="201"/>
      <c r="F11" s="201"/>
      <c r="G11" s="201"/>
      <c r="H11" s="201"/>
      <c r="I11" s="201"/>
      <c r="J11" s="202"/>
    </row>
    <row r="12" spans="1:245" ht="18.75" x14ac:dyDescent="0.25">
      <c r="A12" s="4"/>
      <c r="B12" s="9"/>
      <c r="C12" s="9"/>
      <c r="D12" s="9"/>
      <c r="E12" s="9"/>
      <c r="F12" s="9"/>
      <c r="G12" s="9"/>
      <c r="H12" s="9"/>
      <c r="I12" s="9"/>
      <c r="J12" s="10"/>
    </row>
    <row r="13" spans="1:245" x14ac:dyDescent="0.25">
      <c r="A13" s="4"/>
      <c r="B13" s="6"/>
      <c r="C13" s="6"/>
      <c r="D13" s="6"/>
      <c r="E13" s="6"/>
      <c r="F13" s="6"/>
      <c r="G13" s="6"/>
      <c r="H13" s="6"/>
      <c r="I13" s="6"/>
      <c r="J13" s="8"/>
    </row>
    <row r="14" spans="1:245" x14ac:dyDescent="0.25">
      <c r="A14" s="4"/>
      <c r="B14" s="6"/>
      <c r="C14" s="11" t="s">
        <v>193</v>
      </c>
      <c r="D14" s="6"/>
      <c r="E14" s="6"/>
      <c r="F14" s="6"/>
      <c r="G14" s="6"/>
      <c r="H14" s="6"/>
      <c r="I14" s="6"/>
      <c r="J14" s="8"/>
    </row>
    <row r="15" spans="1:245" x14ac:dyDescent="0.25">
      <c r="A15" s="4"/>
      <c r="B15" s="6"/>
      <c r="C15" s="12"/>
      <c r="D15" s="13"/>
      <c r="E15" s="14"/>
      <c r="F15" s="14"/>
      <c r="G15" s="14"/>
      <c r="H15" s="14"/>
      <c r="I15" s="6"/>
      <c r="J15" s="8"/>
    </row>
    <row r="16" spans="1:245" x14ac:dyDescent="0.25">
      <c r="A16" s="4"/>
      <c r="B16" s="6"/>
      <c r="C16" s="6"/>
      <c r="D16" s="12"/>
      <c r="E16" s="14"/>
      <c r="F16" s="14"/>
      <c r="G16" s="14"/>
      <c r="H16" s="14"/>
      <c r="I16" s="6"/>
      <c r="J16" s="8"/>
    </row>
    <row r="17" spans="1:245" x14ac:dyDescent="0.25">
      <c r="A17" s="15"/>
      <c r="B17" s="16"/>
      <c r="C17" s="17" t="s">
        <v>194</v>
      </c>
      <c r="D17" s="18" t="s">
        <v>195</v>
      </c>
      <c r="E17" s="18"/>
      <c r="F17" s="19"/>
      <c r="G17" s="19"/>
      <c r="H17" s="19"/>
      <c r="I17" s="16"/>
      <c r="J17" s="20"/>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c r="HG17" s="21"/>
      <c r="HH17" s="21"/>
      <c r="HI17" s="21"/>
      <c r="HJ17" s="21"/>
      <c r="HK17" s="21"/>
      <c r="HL17" s="21"/>
      <c r="HM17" s="21"/>
      <c r="HN17" s="21"/>
      <c r="HO17" s="21"/>
      <c r="HP17" s="21"/>
      <c r="HQ17" s="21"/>
      <c r="HR17" s="21"/>
      <c r="HS17" s="21"/>
      <c r="HT17" s="21"/>
      <c r="HU17" s="21"/>
      <c r="HV17" s="21"/>
      <c r="HW17" s="21"/>
      <c r="HX17" s="21"/>
      <c r="HY17" s="21"/>
      <c r="HZ17" s="21"/>
      <c r="IA17" s="21"/>
      <c r="IB17" s="21"/>
      <c r="IC17" s="21"/>
      <c r="ID17" s="21"/>
      <c r="IE17" s="21"/>
      <c r="IF17" s="21"/>
      <c r="IG17" s="21"/>
      <c r="IH17" s="21"/>
      <c r="II17" s="21"/>
      <c r="IJ17" s="21"/>
      <c r="IK17" s="21"/>
    </row>
    <row r="18" spans="1:245" x14ac:dyDescent="0.25">
      <c r="A18" s="15"/>
      <c r="B18" s="16"/>
      <c r="C18" s="17" t="s">
        <v>196</v>
      </c>
      <c r="D18" s="200" t="s">
        <v>448</v>
      </c>
      <c r="E18" s="19"/>
      <c r="F18" s="19"/>
      <c r="G18" s="19"/>
      <c r="H18" s="19"/>
      <c r="I18" s="16"/>
      <c r="J18" s="20"/>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c r="HE18" s="21"/>
      <c r="HF18" s="21"/>
      <c r="HG18" s="21"/>
      <c r="HH18" s="21"/>
      <c r="HI18" s="21"/>
      <c r="HJ18" s="21"/>
      <c r="HK18" s="21"/>
      <c r="HL18" s="21"/>
      <c r="HM18" s="21"/>
      <c r="HN18" s="21"/>
      <c r="HO18" s="21"/>
      <c r="HP18" s="21"/>
      <c r="HQ18" s="21"/>
      <c r="HR18" s="21"/>
      <c r="HS18" s="21"/>
      <c r="HT18" s="21"/>
      <c r="HU18" s="21"/>
      <c r="HV18" s="21"/>
      <c r="HW18" s="21"/>
      <c r="HX18" s="21"/>
      <c r="HY18" s="21"/>
      <c r="HZ18" s="21"/>
      <c r="IA18" s="21"/>
      <c r="IB18" s="21"/>
      <c r="IC18" s="21"/>
      <c r="ID18" s="21"/>
      <c r="IE18" s="21"/>
      <c r="IF18" s="21"/>
      <c r="IG18" s="21"/>
      <c r="IH18" s="21"/>
      <c r="II18" s="21"/>
      <c r="IJ18" s="21"/>
      <c r="IK18" s="21"/>
    </row>
    <row r="19" spans="1:245" x14ac:dyDescent="0.25">
      <c r="A19" s="15"/>
      <c r="B19" s="16"/>
      <c r="C19" s="22" t="s">
        <v>197</v>
      </c>
      <c r="D19" s="23" t="s">
        <v>198</v>
      </c>
      <c r="E19" s="24"/>
      <c r="F19" s="24"/>
      <c r="G19" s="24"/>
      <c r="H19" s="19"/>
      <c r="I19" s="16"/>
      <c r="J19" s="20"/>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21"/>
      <c r="HO19" s="21"/>
      <c r="HP19" s="21"/>
      <c r="HQ19" s="21"/>
      <c r="HR19" s="21"/>
      <c r="HS19" s="21"/>
      <c r="HT19" s="21"/>
      <c r="HU19" s="21"/>
      <c r="HV19" s="21"/>
      <c r="HW19" s="21"/>
      <c r="HX19" s="21"/>
      <c r="HY19" s="21"/>
      <c r="HZ19" s="21"/>
      <c r="IA19" s="21"/>
      <c r="IB19" s="21"/>
      <c r="IC19" s="21"/>
      <c r="ID19" s="21"/>
      <c r="IE19" s="21"/>
      <c r="IF19" s="21"/>
      <c r="IG19" s="21"/>
      <c r="IH19" s="21"/>
      <c r="II19" s="21"/>
      <c r="IJ19" s="21"/>
      <c r="IK19" s="21"/>
    </row>
    <row r="20" spans="1:245" x14ac:dyDescent="0.25">
      <c r="A20" s="15"/>
      <c r="B20" s="16"/>
      <c r="C20" s="17"/>
      <c r="D20" s="25"/>
      <c r="E20" s="19"/>
      <c r="F20" s="19"/>
      <c r="G20" s="19"/>
      <c r="H20" s="19"/>
      <c r="I20" s="16"/>
      <c r="J20" s="20"/>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21"/>
      <c r="GO20" s="21"/>
      <c r="GP20" s="21"/>
      <c r="GQ20" s="21"/>
      <c r="GR20" s="21"/>
      <c r="GS20" s="21"/>
      <c r="GT20" s="21"/>
      <c r="GU20" s="21"/>
      <c r="GV20" s="21"/>
      <c r="GW20" s="21"/>
      <c r="GX20" s="21"/>
      <c r="GY20" s="21"/>
      <c r="GZ20" s="21"/>
      <c r="HA20" s="21"/>
      <c r="HB20" s="21"/>
      <c r="HC20" s="21"/>
      <c r="HD20" s="21"/>
      <c r="HE20" s="21"/>
      <c r="HF20" s="21"/>
      <c r="HG20" s="21"/>
      <c r="HH20" s="21"/>
      <c r="HI20" s="21"/>
      <c r="HJ20" s="21"/>
      <c r="HK20" s="21"/>
      <c r="HL20" s="21"/>
      <c r="HM20" s="21"/>
      <c r="HN20" s="21"/>
      <c r="HO20" s="21"/>
      <c r="HP20" s="21"/>
      <c r="HQ20" s="21"/>
      <c r="HR20" s="21"/>
      <c r="HS20" s="21"/>
      <c r="HT20" s="21"/>
      <c r="HU20" s="21"/>
      <c r="HV20" s="21"/>
      <c r="HW20" s="21"/>
      <c r="HX20" s="21"/>
      <c r="HY20" s="21"/>
      <c r="HZ20" s="21"/>
      <c r="IA20" s="21"/>
      <c r="IB20" s="21"/>
      <c r="IC20" s="21"/>
      <c r="ID20" s="21"/>
      <c r="IE20" s="21"/>
      <c r="IF20" s="21"/>
      <c r="IG20" s="21"/>
      <c r="IH20" s="21"/>
      <c r="II20" s="21"/>
      <c r="IJ20" s="21"/>
      <c r="IK20" s="21"/>
    </row>
    <row r="21" spans="1:245" ht="15.75" thickBot="1" x14ac:dyDescent="0.3">
      <c r="A21" s="26"/>
      <c r="B21" s="27"/>
      <c r="C21" s="28"/>
      <c r="D21" s="28"/>
      <c r="E21" s="28"/>
      <c r="F21" s="28"/>
      <c r="G21" s="28"/>
      <c r="H21" s="28"/>
      <c r="I21" s="27"/>
      <c r="J21" s="29"/>
    </row>
    <row r="22" spans="1:245" x14ac:dyDescent="0.25">
      <c r="B22" s="6"/>
      <c r="C22" s="2"/>
      <c r="D22" s="2"/>
      <c r="E22" s="2"/>
      <c r="F22" s="2"/>
      <c r="G22" s="2"/>
      <c r="H22" s="2"/>
      <c r="I22" s="6"/>
      <c r="J22" s="6"/>
    </row>
  </sheetData>
  <mergeCells count="7">
    <mergeCell ref="B11:J11"/>
    <mergeCell ref="A2:J2"/>
    <mergeCell ref="A3:J3"/>
    <mergeCell ref="A4:J4"/>
    <mergeCell ref="B5:J5"/>
    <mergeCell ref="A8:J8"/>
    <mergeCell ref="A9:J9"/>
  </mergeCells>
  <pageMargins left="0.7" right="0.7" top="0.75" bottom="0.75" header="0.3" footer="0.3"/>
  <drawing r:id="rId1"/>
  <legacyDrawing r:id="rId2"/>
  <oleObjects>
    <mc:AlternateContent xmlns:mc="http://schemas.openxmlformats.org/markup-compatibility/2006">
      <mc:Choice Requires="x14">
        <oleObject progId="Visio.Drawing.15" shapeId="1025" r:id="rId3">
          <objectPr defaultSize="0" autoPict="0" r:id="rId4">
            <anchor moveWithCells="1">
              <from>
                <xdr:col>0</xdr:col>
                <xdr:colOff>0</xdr:colOff>
                <xdr:row>1</xdr:row>
                <xdr:rowOff>28575</xdr:rowOff>
              </from>
              <to>
                <xdr:col>1</xdr:col>
                <xdr:colOff>228600</xdr:colOff>
                <xdr:row>3</xdr:row>
                <xdr:rowOff>152400</xdr:rowOff>
              </to>
            </anchor>
          </objectPr>
        </oleObject>
      </mc:Choice>
      <mc:Fallback>
        <oleObject progId="Visio.Drawing.15" shapeId="1025" r:id="rId3"/>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B117"/>
  <sheetViews>
    <sheetView topLeftCell="A7" workbookViewId="0">
      <selection activeCell="B110" sqref="B110"/>
    </sheetView>
  </sheetViews>
  <sheetFormatPr defaultRowHeight="15.4" customHeight="1" x14ac:dyDescent="0.25"/>
  <cols>
    <col min="1" max="1" width="7.5703125" style="76" customWidth="1"/>
    <col min="2" max="2" width="89.85546875" style="76" customWidth="1"/>
    <col min="3" max="256" width="9.140625" style="76"/>
    <col min="257" max="257" width="7.5703125" style="76" customWidth="1"/>
    <col min="258" max="258" width="89.85546875" style="76" customWidth="1"/>
    <col min="259" max="512" width="9.140625" style="76"/>
    <col min="513" max="513" width="7.5703125" style="76" customWidth="1"/>
    <col min="514" max="514" width="89.85546875" style="76" customWidth="1"/>
    <col min="515" max="768" width="9.140625" style="76"/>
    <col min="769" max="769" width="7.5703125" style="76" customWidth="1"/>
    <col min="770" max="770" width="89.85546875" style="76" customWidth="1"/>
    <col min="771" max="1024" width="9.140625" style="76"/>
    <col min="1025" max="1025" width="7.5703125" style="76" customWidth="1"/>
    <col min="1026" max="1026" width="89.85546875" style="76" customWidth="1"/>
    <col min="1027" max="1280" width="9.140625" style="76"/>
    <col min="1281" max="1281" width="7.5703125" style="76" customWidth="1"/>
    <col min="1282" max="1282" width="89.85546875" style="76" customWidth="1"/>
    <col min="1283" max="1536" width="9.140625" style="76"/>
    <col min="1537" max="1537" width="7.5703125" style="76" customWidth="1"/>
    <col min="1538" max="1538" width="89.85546875" style="76" customWidth="1"/>
    <col min="1539" max="1792" width="9.140625" style="76"/>
    <col min="1793" max="1793" width="7.5703125" style="76" customWidth="1"/>
    <col min="1794" max="1794" width="89.85546875" style="76" customWidth="1"/>
    <col min="1795" max="2048" width="9.140625" style="76"/>
    <col min="2049" max="2049" width="7.5703125" style="76" customWidth="1"/>
    <col min="2050" max="2050" width="89.85546875" style="76" customWidth="1"/>
    <col min="2051" max="2304" width="9.140625" style="76"/>
    <col min="2305" max="2305" width="7.5703125" style="76" customWidth="1"/>
    <col min="2306" max="2306" width="89.85546875" style="76" customWidth="1"/>
    <col min="2307" max="2560" width="9.140625" style="76"/>
    <col min="2561" max="2561" width="7.5703125" style="76" customWidth="1"/>
    <col min="2562" max="2562" width="89.85546875" style="76" customWidth="1"/>
    <col min="2563" max="2816" width="9.140625" style="76"/>
    <col min="2817" max="2817" width="7.5703125" style="76" customWidth="1"/>
    <col min="2818" max="2818" width="89.85546875" style="76" customWidth="1"/>
    <col min="2819" max="3072" width="9.140625" style="76"/>
    <col min="3073" max="3073" width="7.5703125" style="76" customWidth="1"/>
    <col min="3074" max="3074" width="89.85546875" style="76" customWidth="1"/>
    <col min="3075" max="3328" width="9.140625" style="76"/>
    <col min="3329" max="3329" width="7.5703125" style="76" customWidth="1"/>
    <col min="3330" max="3330" width="89.85546875" style="76" customWidth="1"/>
    <col min="3331" max="3584" width="9.140625" style="76"/>
    <col min="3585" max="3585" width="7.5703125" style="76" customWidth="1"/>
    <col min="3586" max="3586" width="89.85546875" style="76" customWidth="1"/>
    <col min="3587" max="3840" width="9.140625" style="76"/>
    <col min="3841" max="3841" width="7.5703125" style="76" customWidth="1"/>
    <col min="3842" max="3842" width="89.85546875" style="76" customWidth="1"/>
    <col min="3843" max="4096" width="9.140625" style="76"/>
    <col min="4097" max="4097" width="7.5703125" style="76" customWidth="1"/>
    <col min="4098" max="4098" width="89.85546875" style="76" customWidth="1"/>
    <col min="4099" max="4352" width="9.140625" style="76"/>
    <col min="4353" max="4353" width="7.5703125" style="76" customWidth="1"/>
    <col min="4354" max="4354" width="89.85546875" style="76" customWidth="1"/>
    <col min="4355" max="4608" width="9.140625" style="76"/>
    <col min="4609" max="4609" width="7.5703125" style="76" customWidth="1"/>
    <col min="4610" max="4610" width="89.85546875" style="76" customWidth="1"/>
    <col min="4611" max="4864" width="9.140625" style="76"/>
    <col min="4865" max="4865" width="7.5703125" style="76" customWidth="1"/>
    <col min="4866" max="4866" width="89.85546875" style="76" customWidth="1"/>
    <col min="4867" max="5120" width="9.140625" style="76"/>
    <col min="5121" max="5121" width="7.5703125" style="76" customWidth="1"/>
    <col min="5122" max="5122" width="89.85546875" style="76" customWidth="1"/>
    <col min="5123" max="5376" width="9.140625" style="76"/>
    <col min="5377" max="5377" width="7.5703125" style="76" customWidth="1"/>
    <col min="5378" max="5378" width="89.85546875" style="76" customWidth="1"/>
    <col min="5379" max="5632" width="9.140625" style="76"/>
    <col min="5633" max="5633" width="7.5703125" style="76" customWidth="1"/>
    <col min="5634" max="5634" width="89.85546875" style="76" customWidth="1"/>
    <col min="5635" max="5888" width="9.140625" style="76"/>
    <col min="5889" max="5889" width="7.5703125" style="76" customWidth="1"/>
    <col min="5890" max="5890" width="89.85546875" style="76" customWidth="1"/>
    <col min="5891" max="6144" width="9.140625" style="76"/>
    <col min="6145" max="6145" width="7.5703125" style="76" customWidth="1"/>
    <col min="6146" max="6146" width="89.85546875" style="76" customWidth="1"/>
    <col min="6147" max="6400" width="9.140625" style="76"/>
    <col min="6401" max="6401" width="7.5703125" style="76" customWidth="1"/>
    <col min="6402" max="6402" width="89.85546875" style="76" customWidth="1"/>
    <col min="6403" max="6656" width="9.140625" style="76"/>
    <col min="6657" max="6657" width="7.5703125" style="76" customWidth="1"/>
    <col min="6658" max="6658" width="89.85546875" style="76" customWidth="1"/>
    <col min="6659" max="6912" width="9.140625" style="76"/>
    <col min="6913" max="6913" width="7.5703125" style="76" customWidth="1"/>
    <col min="6914" max="6914" width="89.85546875" style="76" customWidth="1"/>
    <col min="6915" max="7168" width="9.140625" style="76"/>
    <col min="7169" max="7169" width="7.5703125" style="76" customWidth="1"/>
    <col min="7170" max="7170" width="89.85546875" style="76" customWidth="1"/>
    <col min="7171" max="7424" width="9.140625" style="76"/>
    <col min="7425" max="7425" width="7.5703125" style="76" customWidth="1"/>
    <col min="7426" max="7426" width="89.85546875" style="76" customWidth="1"/>
    <col min="7427" max="7680" width="9.140625" style="76"/>
    <col min="7681" max="7681" width="7.5703125" style="76" customWidth="1"/>
    <col min="7682" max="7682" width="89.85546875" style="76" customWidth="1"/>
    <col min="7683" max="7936" width="9.140625" style="76"/>
    <col min="7937" max="7937" width="7.5703125" style="76" customWidth="1"/>
    <col min="7938" max="7938" width="89.85546875" style="76" customWidth="1"/>
    <col min="7939" max="8192" width="9.140625" style="76"/>
    <col min="8193" max="8193" width="7.5703125" style="76" customWidth="1"/>
    <col min="8194" max="8194" width="89.85546875" style="76" customWidth="1"/>
    <col min="8195" max="8448" width="9.140625" style="76"/>
    <col min="8449" max="8449" width="7.5703125" style="76" customWidth="1"/>
    <col min="8450" max="8450" width="89.85546875" style="76" customWidth="1"/>
    <col min="8451" max="8704" width="9.140625" style="76"/>
    <col min="8705" max="8705" width="7.5703125" style="76" customWidth="1"/>
    <col min="8706" max="8706" width="89.85546875" style="76" customWidth="1"/>
    <col min="8707" max="8960" width="9.140625" style="76"/>
    <col min="8961" max="8961" width="7.5703125" style="76" customWidth="1"/>
    <col min="8962" max="8962" width="89.85546875" style="76" customWidth="1"/>
    <col min="8963" max="9216" width="9.140625" style="76"/>
    <col min="9217" max="9217" width="7.5703125" style="76" customWidth="1"/>
    <col min="9218" max="9218" width="89.85546875" style="76" customWidth="1"/>
    <col min="9219" max="9472" width="9.140625" style="76"/>
    <col min="9473" max="9473" width="7.5703125" style="76" customWidth="1"/>
    <col min="9474" max="9474" width="89.85546875" style="76" customWidth="1"/>
    <col min="9475" max="9728" width="9.140625" style="76"/>
    <col min="9729" max="9729" width="7.5703125" style="76" customWidth="1"/>
    <col min="9730" max="9730" width="89.85546875" style="76" customWidth="1"/>
    <col min="9731" max="9984" width="9.140625" style="76"/>
    <col min="9985" max="9985" width="7.5703125" style="76" customWidth="1"/>
    <col min="9986" max="9986" width="89.85546875" style="76" customWidth="1"/>
    <col min="9987" max="10240" width="9.140625" style="76"/>
    <col min="10241" max="10241" width="7.5703125" style="76" customWidth="1"/>
    <col min="10242" max="10242" width="89.85546875" style="76" customWidth="1"/>
    <col min="10243" max="10496" width="9.140625" style="76"/>
    <col min="10497" max="10497" width="7.5703125" style="76" customWidth="1"/>
    <col min="10498" max="10498" width="89.85546875" style="76" customWidth="1"/>
    <col min="10499" max="10752" width="9.140625" style="76"/>
    <col min="10753" max="10753" width="7.5703125" style="76" customWidth="1"/>
    <col min="10754" max="10754" width="89.85546875" style="76" customWidth="1"/>
    <col min="10755" max="11008" width="9.140625" style="76"/>
    <col min="11009" max="11009" width="7.5703125" style="76" customWidth="1"/>
    <col min="11010" max="11010" width="89.85546875" style="76" customWidth="1"/>
    <col min="11011" max="11264" width="9.140625" style="76"/>
    <col min="11265" max="11265" width="7.5703125" style="76" customWidth="1"/>
    <col min="11266" max="11266" width="89.85546875" style="76" customWidth="1"/>
    <col min="11267" max="11520" width="9.140625" style="76"/>
    <col min="11521" max="11521" width="7.5703125" style="76" customWidth="1"/>
    <col min="11522" max="11522" width="89.85546875" style="76" customWidth="1"/>
    <col min="11523" max="11776" width="9.140625" style="76"/>
    <col min="11777" max="11777" width="7.5703125" style="76" customWidth="1"/>
    <col min="11778" max="11778" width="89.85546875" style="76" customWidth="1"/>
    <col min="11779" max="12032" width="9.140625" style="76"/>
    <col min="12033" max="12033" width="7.5703125" style="76" customWidth="1"/>
    <col min="12034" max="12034" width="89.85546875" style="76" customWidth="1"/>
    <col min="12035" max="12288" width="9.140625" style="76"/>
    <col min="12289" max="12289" width="7.5703125" style="76" customWidth="1"/>
    <col min="12290" max="12290" width="89.85546875" style="76" customWidth="1"/>
    <col min="12291" max="12544" width="9.140625" style="76"/>
    <col min="12545" max="12545" width="7.5703125" style="76" customWidth="1"/>
    <col min="12546" max="12546" width="89.85546875" style="76" customWidth="1"/>
    <col min="12547" max="12800" width="9.140625" style="76"/>
    <col min="12801" max="12801" width="7.5703125" style="76" customWidth="1"/>
    <col min="12802" max="12802" width="89.85546875" style="76" customWidth="1"/>
    <col min="12803" max="13056" width="9.140625" style="76"/>
    <col min="13057" max="13057" width="7.5703125" style="76" customWidth="1"/>
    <col min="13058" max="13058" width="89.85546875" style="76" customWidth="1"/>
    <col min="13059" max="13312" width="9.140625" style="76"/>
    <col min="13313" max="13313" width="7.5703125" style="76" customWidth="1"/>
    <col min="13314" max="13314" width="89.85546875" style="76" customWidth="1"/>
    <col min="13315" max="13568" width="9.140625" style="76"/>
    <col min="13569" max="13569" width="7.5703125" style="76" customWidth="1"/>
    <col min="13570" max="13570" width="89.85546875" style="76" customWidth="1"/>
    <col min="13571" max="13824" width="9.140625" style="76"/>
    <col min="13825" max="13825" width="7.5703125" style="76" customWidth="1"/>
    <col min="13826" max="13826" width="89.85546875" style="76" customWidth="1"/>
    <col min="13827" max="14080" width="9.140625" style="76"/>
    <col min="14081" max="14081" width="7.5703125" style="76" customWidth="1"/>
    <col min="14082" max="14082" width="89.85546875" style="76" customWidth="1"/>
    <col min="14083" max="14336" width="9.140625" style="76"/>
    <col min="14337" max="14337" width="7.5703125" style="76" customWidth="1"/>
    <col min="14338" max="14338" width="89.85546875" style="76" customWidth="1"/>
    <col min="14339" max="14592" width="9.140625" style="76"/>
    <col min="14593" max="14593" width="7.5703125" style="76" customWidth="1"/>
    <col min="14594" max="14594" width="89.85546875" style="76" customWidth="1"/>
    <col min="14595" max="14848" width="9.140625" style="76"/>
    <col min="14849" max="14849" width="7.5703125" style="76" customWidth="1"/>
    <col min="14850" max="14850" width="89.85546875" style="76" customWidth="1"/>
    <col min="14851" max="15104" width="9.140625" style="76"/>
    <col min="15105" max="15105" width="7.5703125" style="76" customWidth="1"/>
    <col min="15106" max="15106" width="89.85546875" style="76" customWidth="1"/>
    <col min="15107" max="15360" width="9.140625" style="76"/>
    <col min="15361" max="15361" width="7.5703125" style="76" customWidth="1"/>
    <col min="15362" max="15362" width="89.85546875" style="76" customWidth="1"/>
    <col min="15363" max="15616" width="9.140625" style="76"/>
    <col min="15617" max="15617" width="7.5703125" style="76" customWidth="1"/>
    <col min="15618" max="15618" width="89.85546875" style="76" customWidth="1"/>
    <col min="15619" max="15872" width="9.140625" style="76"/>
    <col min="15873" max="15873" width="7.5703125" style="76" customWidth="1"/>
    <col min="15874" max="15874" width="89.85546875" style="76" customWidth="1"/>
    <col min="15875" max="16128" width="9.140625" style="76"/>
    <col min="16129" max="16129" width="7.5703125" style="76" customWidth="1"/>
    <col min="16130" max="16130" width="89.85546875" style="76" customWidth="1"/>
    <col min="16131" max="16384" width="9.140625" style="76"/>
  </cols>
  <sheetData>
    <row r="3" spans="2:2" ht="15.4" customHeight="1" x14ac:dyDescent="0.25">
      <c r="B3" s="77" t="s">
        <v>221</v>
      </c>
    </row>
    <row r="4" spans="2:2" ht="15.4" customHeight="1" x14ac:dyDescent="0.25">
      <c r="B4" s="77"/>
    </row>
    <row r="5" spans="2:2" ht="15.4" customHeight="1" x14ac:dyDescent="0.25">
      <c r="B5" s="77" t="s">
        <v>222</v>
      </c>
    </row>
    <row r="6" spans="2:2" ht="15.4" customHeight="1" x14ac:dyDescent="0.25">
      <c r="B6" s="78"/>
    </row>
    <row r="7" spans="2:2" ht="63" x14ac:dyDescent="0.25">
      <c r="B7" s="79" t="s">
        <v>223</v>
      </c>
    </row>
    <row r="8" spans="2:2" ht="47.25" x14ac:dyDescent="0.25">
      <c r="B8" s="79" t="s">
        <v>224</v>
      </c>
    </row>
    <row r="9" spans="2:2" ht="47.25" x14ac:dyDescent="0.25">
      <c r="B9" s="79" t="s">
        <v>225</v>
      </c>
    </row>
    <row r="10" spans="2:2" ht="47.25" x14ac:dyDescent="0.25">
      <c r="B10" s="79" t="s">
        <v>226</v>
      </c>
    </row>
    <row r="11" spans="2:2" ht="31.5" x14ac:dyDescent="0.25">
      <c r="B11" s="79" t="s">
        <v>227</v>
      </c>
    </row>
    <row r="12" spans="2:2" ht="126" x14ac:dyDescent="0.25">
      <c r="B12" s="79" t="s">
        <v>228</v>
      </c>
    </row>
    <row r="13" spans="2:2" ht="47.25" x14ac:dyDescent="0.25">
      <c r="B13" s="79" t="s">
        <v>229</v>
      </c>
    </row>
    <row r="14" spans="2:2" ht="63" x14ac:dyDescent="0.25">
      <c r="B14" s="79" t="s">
        <v>230</v>
      </c>
    </row>
    <row r="15" spans="2:2" ht="47.25" x14ac:dyDescent="0.25">
      <c r="B15" s="79" t="s">
        <v>231</v>
      </c>
    </row>
    <row r="16" spans="2:2" ht="15.4" customHeight="1" x14ac:dyDescent="0.25">
      <c r="B16" s="79"/>
    </row>
    <row r="17" spans="2:2" ht="15.4" customHeight="1" x14ac:dyDescent="0.25">
      <c r="B17" s="78" t="s">
        <v>232</v>
      </c>
    </row>
    <row r="18" spans="2:2" ht="15.4" customHeight="1" x14ac:dyDescent="0.25">
      <c r="B18" s="79"/>
    </row>
    <row r="19" spans="2:2" ht="47.25" x14ac:dyDescent="0.25">
      <c r="B19" s="79" t="s">
        <v>233</v>
      </c>
    </row>
    <row r="20" spans="2:2" ht="15.4" customHeight="1" x14ac:dyDescent="0.25">
      <c r="B20" s="79"/>
    </row>
    <row r="21" spans="2:2" ht="15.75" x14ac:dyDescent="0.25">
      <c r="B21" s="78" t="s">
        <v>234</v>
      </c>
    </row>
    <row r="22" spans="2:2" ht="15.4" customHeight="1" x14ac:dyDescent="0.25">
      <c r="B22" s="78" t="s">
        <v>235</v>
      </c>
    </row>
    <row r="23" spans="2:2" ht="15.4" customHeight="1" x14ac:dyDescent="0.25">
      <c r="B23" s="78" t="s">
        <v>236</v>
      </c>
    </row>
    <row r="24" spans="2:2" ht="15.4" customHeight="1" x14ac:dyDescent="0.25">
      <c r="B24" s="78" t="s">
        <v>237</v>
      </c>
    </row>
    <row r="25" spans="2:2" ht="15.4" customHeight="1" x14ac:dyDescent="0.25">
      <c r="B25" s="78"/>
    </row>
    <row r="26" spans="2:2" ht="15.4" customHeight="1" x14ac:dyDescent="0.25">
      <c r="B26" s="78" t="s">
        <v>238</v>
      </c>
    </row>
    <row r="27" spans="2:2" ht="15.4" customHeight="1" x14ac:dyDescent="0.25">
      <c r="B27" s="78"/>
    </row>
    <row r="28" spans="2:2" ht="15.75" x14ac:dyDescent="0.25">
      <c r="B28" s="79" t="s">
        <v>239</v>
      </c>
    </row>
    <row r="29" spans="2:2" ht="15.75" x14ac:dyDescent="0.25">
      <c r="B29" s="79" t="s">
        <v>240</v>
      </c>
    </row>
    <row r="30" spans="2:2" ht="31.5" x14ac:dyDescent="0.25">
      <c r="B30" s="79" t="s">
        <v>241</v>
      </c>
    </row>
    <row r="31" spans="2:2" ht="15.75" x14ac:dyDescent="0.25">
      <c r="B31" s="79" t="s">
        <v>242</v>
      </c>
    </row>
    <row r="32" spans="2:2" ht="15.75" x14ac:dyDescent="0.25">
      <c r="B32" s="79" t="s">
        <v>243</v>
      </c>
    </row>
    <row r="33" spans="2:2" ht="15.75" x14ac:dyDescent="0.25">
      <c r="B33" s="79" t="s">
        <v>244</v>
      </c>
    </row>
    <row r="34" spans="2:2" ht="15.4" customHeight="1" x14ac:dyDescent="0.25">
      <c r="B34" s="79" t="s">
        <v>245</v>
      </c>
    </row>
    <row r="35" spans="2:2" ht="15.4" customHeight="1" x14ac:dyDescent="0.25">
      <c r="B35" s="79" t="s">
        <v>246</v>
      </c>
    </row>
    <row r="36" spans="2:2" ht="15.4" customHeight="1" x14ac:dyDescent="0.25">
      <c r="B36" s="79" t="s">
        <v>247</v>
      </c>
    </row>
    <row r="37" spans="2:2" ht="31.5" x14ac:dyDescent="0.25">
      <c r="B37" s="79" t="s">
        <v>248</v>
      </c>
    </row>
    <row r="38" spans="2:2" ht="15.75" x14ac:dyDescent="0.25">
      <c r="B38" s="79" t="s">
        <v>249</v>
      </c>
    </row>
    <row r="39" spans="2:2" ht="15.4" customHeight="1" x14ac:dyDescent="0.25">
      <c r="B39" s="79" t="s">
        <v>250</v>
      </c>
    </row>
    <row r="40" spans="2:2" ht="15.4" customHeight="1" x14ac:dyDescent="0.25">
      <c r="B40" s="78"/>
    </row>
    <row r="41" spans="2:2" ht="15.4" customHeight="1" x14ac:dyDescent="0.25">
      <c r="B41" s="78" t="s">
        <v>251</v>
      </c>
    </row>
    <row r="42" spans="2:2" ht="15.4" customHeight="1" x14ac:dyDescent="0.25">
      <c r="B42" s="78"/>
    </row>
    <row r="43" spans="2:2" ht="31.5" x14ac:dyDescent="0.25">
      <c r="B43" s="79" t="s">
        <v>252</v>
      </c>
    </row>
    <row r="44" spans="2:2" ht="15.4" customHeight="1" x14ac:dyDescent="0.25">
      <c r="B44" s="79" t="s">
        <v>253</v>
      </c>
    </row>
    <row r="45" spans="2:2" ht="31.5" x14ac:dyDescent="0.25">
      <c r="B45" s="79" t="s">
        <v>254</v>
      </c>
    </row>
    <row r="46" spans="2:2" ht="15.4" customHeight="1" x14ac:dyDescent="0.25">
      <c r="B46" s="79" t="s">
        <v>255</v>
      </c>
    </row>
    <row r="47" spans="2:2" ht="31.5" x14ac:dyDescent="0.25">
      <c r="B47" s="79" t="s">
        <v>256</v>
      </c>
    </row>
    <row r="48" spans="2:2" ht="15.4" customHeight="1" x14ac:dyDescent="0.25">
      <c r="B48" s="79" t="s">
        <v>257</v>
      </c>
    </row>
    <row r="49" spans="2:2" ht="94.5" x14ac:dyDescent="0.25">
      <c r="B49" s="79" t="s">
        <v>258</v>
      </c>
    </row>
    <row r="50" spans="2:2" ht="15.4" customHeight="1" x14ac:dyDescent="0.25">
      <c r="B50" s="78" t="s">
        <v>259</v>
      </c>
    </row>
    <row r="51" spans="2:2" ht="15.4" customHeight="1" x14ac:dyDescent="0.25">
      <c r="B51" s="79"/>
    </row>
    <row r="52" spans="2:2" ht="47.25" x14ac:dyDescent="0.25">
      <c r="B52" s="79" t="s">
        <v>260</v>
      </c>
    </row>
    <row r="53" spans="2:2" ht="15.4" customHeight="1" x14ac:dyDescent="0.25">
      <c r="B53" s="78"/>
    </row>
    <row r="54" spans="2:2" ht="15.4" customHeight="1" x14ac:dyDescent="0.25">
      <c r="B54" s="78" t="s">
        <v>261</v>
      </c>
    </row>
    <row r="55" spans="2:2" ht="15.4" customHeight="1" x14ac:dyDescent="0.25">
      <c r="B55" s="79"/>
    </row>
    <row r="56" spans="2:2" ht="31.5" x14ac:dyDescent="0.25">
      <c r="B56" s="79" t="s">
        <v>262</v>
      </c>
    </row>
    <row r="57" spans="2:2" ht="63" x14ac:dyDescent="0.25">
      <c r="B57" s="79" t="s">
        <v>263</v>
      </c>
    </row>
    <row r="58" spans="2:2" ht="15.75" x14ac:dyDescent="0.25">
      <c r="B58" s="79" t="s">
        <v>264</v>
      </c>
    </row>
    <row r="59" spans="2:2" ht="31.5" x14ac:dyDescent="0.25">
      <c r="B59" s="79" t="s">
        <v>265</v>
      </c>
    </row>
    <row r="60" spans="2:2" ht="15.75" x14ac:dyDescent="0.25">
      <c r="B60" s="79" t="s">
        <v>266</v>
      </c>
    </row>
    <row r="61" spans="2:2" ht="15.4" customHeight="1" x14ac:dyDescent="0.25">
      <c r="B61" s="79" t="s">
        <v>267</v>
      </c>
    </row>
    <row r="62" spans="2:2" ht="15.4" customHeight="1" x14ac:dyDescent="0.25">
      <c r="B62" s="79" t="s">
        <v>268</v>
      </c>
    </row>
    <row r="63" spans="2:2" ht="15.4" customHeight="1" x14ac:dyDescent="0.25">
      <c r="B63" s="79" t="s">
        <v>269</v>
      </c>
    </row>
    <row r="64" spans="2:2" ht="15.4" customHeight="1" x14ac:dyDescent="0.25">
      <c r="B64" s="78"/>
    </row>
    <row r="65" spans="2:2" ht="15.4" customHeight="1" x14ac:dyDescent="0.25">
      <c r="B65" s="78" t="s">
        <v>270</v>
      </c>
    </row>
    <row r="66" spans="2:2" ht="15.4" customHeight="1" x14ac:dyDescent="0.25">
      <c r="B66" s="78"/>
    </row>
    <row r="67" spans="2:2" ht="15.4" customHeight="1" x14ac:dyDescent="0.25">
      <c r="B67" s="79" t="s">
        <v>271</v>
      </c>
    </row>
    <row r="68" spans="2:2" ht="15.4" customHeight="1" x14ac:dyDescent="0.25">
      <c r="B68" s="79" t="s">
        <v>272</v>
      </c>
    </row>
    <row r="69" spans="2:2" ht="15.75" x14ac:dyDescent="0.25">
      <c r="B69" s="79" t="s">
        <v>273</v>
      </c>
    </row>
    <row r="70" spans="2:2" ht="31.5" x14ac:dyDescent="0.25">
      <c r="B70" s="79" t="s">
        <v>274</v>
      </c>
    </row>
    <row r="71" spans="2:2" ht="15.4" customHeight="1" x14ac:dyDescent="0.25">
      <c r="B71" s="79" t="s">
        <v>275</v>
      </c>
    </row>
    <row r="72" spans="2:2" ht="15.4" customHeight="1" x14ac:dyDescent="0.25">
      <c r="B72" s="79" t="s">
        <v>276</v>
      </c>
    </row>
    <row r="73" spans="2:2" ht="15.4" customHeight="1" x14ac:dyDescent="0.25">
      <c r="B73" s="78"/>
    </row>
    <row r="74" spans="2:2" ht="15.4" customHeight="1" x14ac:dyDescent="0.25">
      <c r="B74" s="78"/>
    </row>
    <row r="75" spans="2:2" ht="15.4" customHeight="1" x14ac:dyDescent="0.25">
      <c r="B75" s="78"/>
    </row>
    <row r="76" spans="2:2" ht="15.4" customHeight="1" x14ac:dyDescent="0.25">
      <c r="B76" s="78" t="s">
        <v>277</v>
      </c>
    </row>
    <row r="77" spans="2:2" ht="15.4" customHeight="1" x14ac:dyDescent="0.25">
      <c r="B77" s="78"/>
    </row>
    <row r="78" spans="2:2" ht="15.4" customHeight="1" x14ac:dyDescent="0.25">
      <c r="B78" s="79" t="s">
        <v>278</v>
      </c>
    </row>
    <row r="79" spans="2:2" ht="31.5" x14ac:dyDescent="0.25">
      <c r="B79" s="79" t="s">
        <v>279</v>
      </c>
    </row>
    <row r="80" spans="2:2" ht="15.4" customHeight="1" x14ac:dyDescent="0.25">
      <c r="B80" s="79" t="s">
        <v>280</v>
      </c>
    </row>
    <row r="81" spans="2:2" ht="15.4" customHeight="1" x14ac:dyDescent="0.25">
      <c r="B81" s="79" t="s">
        <v>281</v>
      </c>
    </row>
    <row r="82" spans="2:2" ht="15.4" customHeight="1" x14ac:dyDescent="0.25">
      <c r="B82" s="79" t="s">
        <v>282</v>
      </c>
    </row>
    <row r="83" spans="2:2" ht="15.4" customHeight="1" x14ac:dyDescent="0.25">
      <c r="B83" s="78"/>
    </row>
    <row r="84" spans="2:2" ht="15.4" customHeight="1" x14ac:dyDescent="0.25">
      <c r="B84" s="78" t="s">
        <v>283</v>
      </c>
    </row>
    <row r="85" spans="2:2" ht="15.4" customHeight="1" x14ac:dyDescent="0.25">
      <c r="B85" s="78"/>
    </row>
    <row r="86" spans="2:2" ht="15.4" customHeight="1" x14ac:dyDescent="0.25">
      <c r="B86" s="79" t="s">
        <v>284</v>
      </c>
    </row>
    <row r="87" spans="2:2" ht="15.4" customHeight="1" x14ac:dyDescent="0.25">
      <c r="B87" s="79"/>
    </row>
    <row r="88" spans="2:2" ht="31.5" x14ac:dyDescent="0.25">
      <c r="B88" s="79" t="s">
        <v>285</v>
      </c>
    </row>
    <row r="89" spans="2:2" ht="31.5" x14ac:dyDescent="0.25">
      <c r="B89" s="79" t="s">
        <v>286</v>
      </c>
    </row>
    <row r="90" spans="2:2" ht="31.5" x14ac:dyDescent="0.25">
      <c r="B90" s="79" t="s">
        <v>287</v>
      </c>
    </row>
    <row r="91" spans="2:2" ht="15.75" x14ac:dyDescent="0.25">
      <c r="B91" s="79" t="s">
        <v>288</v>
      </c>
    </row>
    <row r="92" spans="2:2" ht="15.4" customHeight="1" x14ac:dyDescent="0.25">
      <c r="B92" s="78"/>
    </row>
    <row r="93" spans="2:2" ht="15.4" customHeight="1" x14ac:dyDescent="0.25">
      <c r="B93" s="78" t="s">
        <v>289</v>
      </c>
    </row>
    <row r="94" spans="2:2" ht="15.4" customHeight="1" x14ac:dyDescent="0.25">
      <c r="B94" s="79"/>
    </row>
    <row r="95" spans="2:2" ht="15.4" customHeight="1" x14ac:dyDescent="0.25">
      <c r="B95" s="79" t="s">
        <v>290</v>
      </c>
    </row>
    <row r="96" spans="2:2" ht="47.25" x14ac:dyDescent="0.25">
      <c r="B96" s="79" t="s">
        <v>291</v>
      </c>
    </row>
    <row r="97" spans="2:2" ht="15.4" customHeight="1" x14ac:dyDescent="0.25">
      <c r="B97" s="79" t="s">
        <v>292</v>
      </c>
    </row>
    <row r="98" spans="2:2" ht="15.75" x14ac:dyDescent="0.25">
      <c r="B98" s="79" t="s">
        <v>293</v>
      </c>
    </row>
    <row r="99" spans="2:2" ht="15.4" customHeight="1" x14ac:dyDescent="0.25">
      <c r="B99" s="79" t="s">
        <v>294</v>
      </c>
    </row>
    <row r="100" spans="2:2" ht="15.4" customHeight="1" x14ac:dyDescent="0.25">
      <c r="B100" s="79" t="s">
        <v>295</v>
      </c>
    </row>
    <row r="101" spans="2:2" ht="15.4" customHeight="1" x14ac:dyDescent="0.25">
      <c r="B101" s="79" t="s">
        <v>296</v>
      </c>
    </row>
    <row r="102" spans="2:2" ht="15.4" customHeight="1" x14ac:dyDescent="0.25">
      <c r="B102" s="79" t="s">
        <v>297</v>
      </c>
    </row>
    <row r="103" spans="2:2" ht="15.4" customHeight="1" x14ac:dyDescent="0.25">
      <c r="B103" s="78"/>
    </row>
    <row r="104" spans="2:2" ht="15.4" customHeight="1" x14ac:dyDescent="0.25">
      <c r="B104" s="78" t="s">
        <v>298</v>
      </c>
    </row>
    <row r="105" spans="2:2" ht="15.4" customHeight="1" x14ac:dyDescent="0.25">
      <c r="B105" s="78"/>
    </row>
    <row r="106" spans="2:2" ht="15.4" customHeight="1" x14ac:dyDescent="0.25">
      <c r="B106" s="79" t="s">
        <v>299</v>
      </c>
    </row>
    <row r="107" spans="2:2" ht="15.4" customHeight="1" x14ac:dyDescent="0.25">
      <c r="B107" s="79" t="s">
        <v>300</v>
      </c>
    </row>
    <row r="108" spans="2:2" ht="15.4" customHeight="1" x14ac:dyDescent="0.25">
      <c r="B108" s="79" t="s">
        <v>301</v>
      </c>
    </row>
    <row r="109" spans="2:2" ht="15.4" customHeight="1" x14ac:dyDescent="0.25">
      <c r="B109" s="79" t="s">
        <v>302</v>
      </c>
    </row>
    <row r="110" spans="2:2" ht="31.5" x14ac:dyDescent="0.25">
      <c r="B110" s="79" t="s">
        <v>303</v>
      </c>
    </row>
    <row r="111" spans="2:2" ht="15.4" customHeight="1" x14ac:dyDescent="0.25">
      <c r="B111" s="78"/>
    </row>
    <row r="112" spans="2:2" ht="15.4" customHeight="1" x14ac:dyDescent="0.25">
      <c r="B112" s="78" t="s">
        <v>304</v>
      </c>
    </row>
    <row r="113" spans="2:2" ht="15.4" customHeight="1" x14ac:dyDescent="0.25">
      <c r="B113" s="79" t="s">
        <v>305</v>
      </c>
    </row>
    <row r="114" spans="2:2" ht="15.4" customHeight="1" x14ac:dyDescent="0.25">
      <c r="B114" s="79" t="s">
        <v>306</v>
      </c>
    </row>
    <row r="115" spans="2:2" ht="15.4" customHeight="1" x14ac:dyDescent="0.25">
      <c r="B115" s="79" t="s">
        <v>307</v>
      </c>
    </row>
    <row r="116" spans="2:2" ht="15.4" customHeight="1" x14ac:dyDescent="0.25">
      <c r="B116" s="79" t="s">
        <v>308</v>
      </c>
    </row>
    <row r="117" spans="2:2" ht="15.4" customHeight="1" x14ac:dyDescent="0.25">
      <c r="B117" s="79" t="s">
        <v>309</v>
      </c>
    </row>
  </sheetData>
  <pageMargins left="0.7" right="0.7" top="0.75" bottom="0.75" header="0.3" footer="0.3"/>
  <drawing r:id="rId1"/>
  <legacyDrawing r:id="rId2"/>
  <oleObjects>
    <mc:AlternateContent xmlns:mc="http://schemas.openxmlformats.org/markup-compatibility/2006">
      <mc:Choice Requires="x14">
        <oleObject progId="Visio.Drawing.15" shapeId="3073" r:id="rId3">
          <objectPr defaultSize="0" autoPict="0" r:id="rId4">
            <anchor moveWithCells="1">
              <from>
                <xdr:col>1</xdr:col>
                <xdr:colOff>47625</xdr:colOff>
                <xdr:row>1</xdr:row>
                <xdr:rowOff>19050</xdr:rowOff>
              </from>
              <to>
                <xdr:col>1</xdr:col>
                <xdr:colOff>485775</xdr:colOff>
                <xdr:row>4</xdr:row>
                <xdr:rowOff>133350</xdr:rowOff>
              </to>
            </anchor>
          </objectPr>
        </oleObject>
      </mc:Choice>
      <mc:Fallback>
        <oleObject progId="Visio.Drawing.15" shapeId="3073" r:id="rId3"/>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topLeftCell="A22" workbookViewId="0">
      <selection activeCell="A8" sqref="A8"/>
    </sheetView>
  </sheetViews>
  <sheetFormatPr defaultRowHeight="15.75" x14ac:dyDescent="0.25"/>
  <cols>
    <col min="1" max="1" width="94.140625" style="80" customWidth="1"/>
    <col min="2" max="256" width="9.140625" style="80"/>
    <col min="257" max="257" width="94.140625" style="80" customWidth="1"/>
    <col min="258" max="512" width="9.140625" style="80"/>
    <col min="513" max="513" width="94.140625" style="80" customWidth="1"/>
    <col min="514" max="768" width="9.140625" style="80"/>
    <col min="769" max="769" width="94.140625" style="80" customWidth="1"/>
    <col min="770" max="1024" width="9.140625" style="80"/>
    <col min="1025" max="1025" width="94.140625" style="80" customWidth="1"/>
    <col min="1026" max="1280" width="9.140625" style="80"/>
    <col min="1281" max="1281" width="94.140625" style="80" customWidth="1"/>
    <col min="1282" max="1536" width="9.140625" style="80"/>
    <col min="1537" max="1537" width="94.140625" style="80" customWidth="1"/>
    <col min="1538" max="1792" width="9.140625" style="80"/>
    <col min="1793" max="1793" width="94.140625" style="80" customWidth="1"/>
    <col min="1794" max="2048" width="9.140625" style="80"/>
    <col min="2049" max="2049" width="94.140625" style="80" customWidth="1"/>
    <col min="2050" max="2304" width="9.140625" style="80"/>
    <col min="2305" max="2305" width="94.140625" style="80" customWidth="1"/>
    <col min="2306" max="2560" width="9.140625" style="80"/>
    <col min="2561" max="2561" width="94.140625" style="80" customWidth="1"/>
    <col min="2562" max="2816" width="9.140625" style="80"/>
    <col min="2817" max="2817" width="94.140625" style="80" customWidth="1"/>
    <col min="2818" max="3072" width="9.140625" style="80"/>
    <col min="3073" max="3073" width="94.140625" style="80" customWidth="1"/>
    <col min="3074" max="3328" width="9.140625" style="80"/>
    <col min="3329" max="3329" width="94.140625" style="80" customWidth="1"/>
    <col min="3330" max="3584" width="9.140625" style="80"/>
    <col min="3585" max="3585" width="94.140625" style="80" customWidth="1"/>
    <col min="3586" max="3840" width="9.140625" style="80"/>
    <col min="3841" max="3841" width="94.140625" style="80" customWidth="1"/>
    <col min="3842" max="4096" width="9.140625" style="80"/>
    <col min="4097" max="4097" width="94.140625" style="80" customWidth="1"/>
    <col min="4098" max="4352" width="9.140625" style="80"/>
    <col min="4353" max="4353" width="94.140625" style="80" customWidth="1"/>
    <col min="4354" max="4608" width="9.140625" style="80"/>
    <col min="4609" max="4609" width="94.140625" style="80" customWidth="1"/>
    <col min="4610" max="4864" width="9.140625" style="80"/>
    <col min="4865" max="4865" width="94.140625" style="80" customWidth="1"/>
    <col min="4866" max="5120" width="9.140625" style="80"/>
    <col min="5121" max="5121" width="94.140625" style="80" customWidth="1"/>
    <col min="5122" max="5376" width="9.140625" style="80"/>
    <col min="5377" max="5377" width="94.140625" style="80" customWidth="1"/>
    <col min="5378" max="5632" width="9.140625" style="80"/>
    <col min="5633" max="5633" width="94.140625" style="80" customWidth="1"/>
    <col min="5634" max="5888" width="9.140625" style="80"/>
    <col min="5889" max="5889" width="94.140625" style="80" customWidth="1"/>
    <col min="5890" max="6144" width="9.140625" style="80"/>
    <col min="6145" max="6145" width="94.140625" style="80" customWidth="1"/>
    <col min="6146" max="6400" width="9.140625" style="80"/>
    <col min="6401" max="6401" width="94.140625" style="80" customWidth="1"/>
    <col min="6402" max="6656" width="9.140625" style="80"/>
    <col min="6657" max="6657" width="94.140625" style="80" customWidth="1"/>
    <col min="6658" max="6912" width="9.140625" style="80"/>
    <col min="6913" max="6913" width="94.140625" style="80" customWidth="1"/>
    <col min="6914" max="7168" width="9.140625" style="80"/>
    <col min="7169" max="7169" width="94.140625" style="80" customWidth="1"/>
    <col min="7170" max="7424" width="9.140625" style="80"/>
    <col min="7425" max="7425" width="94.140625" style="80" customWidth="1"/>
    <col min="7426" max="7680" width="9.140625" style="80"/>
    <col min="7681" max="7681" width="94.140625" style="80" customWidth="1"/>
    <col min="7682" max="7936" width="9.140625" style="80"/>
    <col min="7937" max="7937" width="94.140625" style="80" customWidth="1"/>
    <col min="7938" max="8192" width="9.140625" style="80"/>
    <col min="8193" max="8193" width="94.140625" style="80" customWidth="1"/>
    <col min="8194" max="8448" width="9.140625" style="80"/>
    <col min="8449" max="8449" width="94.140625" style="80" customWidth="1"/>
    <col min="8450" max="8704" width="9.140625" style="80"/>
    <col min="8705" max="8705" width="94.140625" style="80" customWidth="1"/>
    <col min="8706" max="8960" width="9.140625" style="80"/>
    <col min="8961" max="8961" width="94.140625" style="80" customWidth="1"/>
    <col min="8962" max="9216" width="9.140625" style="80"/>
    <col min="9217" max="9217" width="94.140625" style="80" customWidth="1"/>
    <col min="9218" max="9472" width="9.140625" style="80"/>
    <col min="9473" max="9473" width="94.140625" style="80" customWidth="1"/>
    <col min="9474" max="9728" width="9.140625" style="80"/>
    <col min="9729" max="9729" width="94.140625" style="80" customWidth="1"/>
    <col min="9730" max="9984" width="9.140625" style="80"/>
    <col min="9985" max="9985" width="94.140625" style="80" customWidth="1"/>
    <col min="9986" max="10240" width="9.140625" style="80"/>
    <col min="10241" max="10241" width="94.140625" style="80" customWidth="1"/>
    <col min="10242" max="10496" width="9.140625" style="80"/>
    <col min="10497" max="10497" width="94.140625" style="80" customWidth="1"/>
    <col min="10498" max="10752" width="9.140625" style="80"/>
    <col min="10753" max="10753" width="94.140625" style="80" customWidth="1"/>
    <col min="10754" max="11008" width="9.140625" style="80"/>
    <col min="11009" max="11009" width="94.140625" style="80" customWidth="1"/>
    <col min="11010" max="11264" width="9.140625" style="80"/>
    <col min="11265" max="11265" width="94.140625" style="80" customWidth="1"/>
    <col min="11266" max="11520" width="9.140625" style="80"/>
    <col min="11521" max="11521" width="94.140625" style="80" customWidth="1"/>
    <col min="11522" max="11776" width="9.140625" style="80"/>
    <col min="11777" max="11777" width="94.140625" style="80" customWidth="1"/>
    <col min="11778" max="12032" width="9.140625" style="80"/>
    <col min="12033" max="12033" width="94.140625" style="80" customWidth="1"/>
    <col min="12034" max="12288" width="9.140625" style="80"/>
    <col min="12289" max="12289" width="94.140625" style="80" customWidth="1"/>
    <col min="12290" max="12544" width="9.140625" style="80"/>
    <col min="12545" max="12545" width="94.140625" style="80" customWidth="1"/>
    <col min="12546" max="12800" width="9.140625" style="80"/>
    <col min="12801" max="12801" width="94.140625" style="80" customWidth="1"/>
    <col min="12802" max="13056" width="9.140625" style="80"/>
    <col min="13057" max="13057" width="94.140625" style="80" customWidth="1"/>
    <col min="13058" max="13312" width="9.140625" style="80"/>
    <col min="13313" max="13313" width="94.140625" style="80" customWidth="1"/>
    <col min="13314" max="13568" width="9.140625" style="80"/>
    <col min="13569" max="13569" width="94.140625" style="80" customWidth="1"/>
    <col min="13570" max="13824" width="9.140625" style="80"/>
    <col min="13825" max="13825" width="94.140625" style="80" customWidth="1"/>
    <col min="13826" max="14080" width="9.140625" style="80"/>
    <col min="14081" max="14081" width="94.140625" style="80" customWidth="1"/>
    <col min="14082" max="14336" width="9.140625" style="80"/>
    <col min="14337" max="14337" width="94.140625" style="80" customWidth="1"/>
    <col min="14338" max="14592" width="9.140625" style="80"/>
    <col min="14593" max="14593" width="94.140625" style="80" customWidth="1"/>
    <col min="14594" max="14848" width="9.140625" style="80"/>
    <col min="14849" max="14849" width="94.140625" style="80" customWidth="1"/>
    <col min="14850" max="15104" width="9.140625" style="80"/>
    <col min="15105" max="15105" width="94.140625" style="80" customWidth="1"/>
    <col min="15106" max="15360" width="9.140625" style="80"/>
    <col min="15361" max="15361" width="94.140625" style="80" customWidth="1"/>
    <col min="15362" max="15616" width="9.140625" style="80"/>
    <col min="15617" max="15617" width="94.140625" style="80" customWidth="1"/>
    <col min="15618" max="15872" width="9.140625" style="80"/>
    <col min="15873" max="15873" width="94.140625" style="80" customWidth="1"/>
    <col min="15874" max="16128" width="9.140625" style="80"/>
    <col min="16129" max="16129" width="94.140625" style="80" customWidth="1"/>
    <col min="16130" max="16384" width="9.140625" style="80"/>
  </cols>
  <sheetData>
    <row r="1" spans="1:1" ht="31.5" x14ac:dyDescent="0.25">
      <c r="A1" s="81" t="s">
        <v>369</v>
      </c>
    </row>
    <row r="2" spans="1:1" x14ac:dyDescent="0.25">
      <c r="A2" s="82" t="s">
        <v>310</v>
      </c>
    </row>
    <row r="3" spans="1:1" ht="31.5" x14ac:dyDescent="0.25">
      <c r="A3" s="83" t="s">
        <v>311</v>
      </c>
    </row>
    <row r="4" spans="1:1" x14ac:dyDescent="0.25">
      <c r="A4" s="84" t="s">
        <v>312</v>
      </c>
    </row>
    <row r="5" spans="1:1" ht="31.5" x14ac:dyDescent="0.25">
      <c r="A5" s="84" t="s">
        <v>313</v>
      </c>
    </row>
    <row r="6" spans="1:1" ht="47.25" x14ac:dyDescent="0.25">
      <c r="A6" s="84" t="s">
        <v>388</v>
      </c>
    </row>
    <row r="7" spans="1:1" ht="47.25" x14ac:dyDescent="0.25">
      <c r="A7" s="84" t="s">
        <v>314</v>
      </c>
    </row>
    <row r="8" spans="1:1" ht="31.5" x14ac:dyDescent="0.25">
      <c r="A8" s="84" t="s">
        <v>315</v>
      </c>
    </row>
    <row r="9" spans="1:1" x14ac:dyDescent="0.25">
      <c r="A9" s="84"/>
    </row>
    <row r="10" spans="1:1" x14ac:dyDescent="0.25">
      <c r="A10" s="84" t="s">
        <v>316</v>
      </c>
    </row>
    <row r="11" spans="1:1" x14ac:dyDescent="0.25">
      <c r="A11" s="84" t="s">
        <v>378</v>
      </c>
    </row>
    <row r="12" spans="1:1" x14ac:dyDescent="0.25">
      <c r="A12" s="85" t="s">
        <v>381</v>
      </c>
    </row>
    <row r="13" spans="1:1" x14ac:dyDescent="0.25">
      <c r="A13" s="83" t="s">
        <v>379</v>
      </c>
    </row>
    <row r="14" spans="1:1" x14ac:dyDescent="0.25">
      <c r="A14" s="83" t="s">
        <v>380</v>
      </c>
    </row>
    <row r="15" spans="1:1" x14ac:dyDescent="0.25">
      <c r="A15" s="83"/>
    </row>
    <row r="16" spans="1:1" s="181" customFormat="1" x14ac:dyDescent="0.25">
      <c r="A16" s="84" t="s">
        <v>382</v>
      </c>
    </row>
    <row r="17" spans="1:1" x14ac:dyDescent="0.25">
      <c r="A17" s="85" t="s">
        <v>317</v>
      </c>
    </row>
    <row r="18" spans="1:1" x14ac:dyDescent="0.25">
      <c r="A18" s="83" t="s">
        <v>379</v>
      </c>
    </row>
    <row r="19" spans="1:1" x14ac:dyDescent="0.25">
      <c r="A19" s="83" t="s">
        <v>318</v>
      </c>
    </row>
    <row r="20" spans="1:1" x14ac:dyDescent="0.25">
      <c r="A20" s="83" t="s">
        <v>383</v>
      </c>
    </row>
    <row r="21" spans="1:1" x14ac:dyDescent="0.25">
      <c r="A21" s="83" t="s">
        <v>319</v>
      </c>
    </row>
    <row r="22" spans="1:1" x14ac:dyDescent="0.25">
      <c r="A22" s="83" t="s">
        <v>320</v>
      </c>
    </row>
    <row r="23" spans="1:1" ht="31.5" x14ac:dyDescent="0.25">
      <c r="A23" s="83" t="s">
        <v>321</v>
      </c>
    </row>
    <row r="24" spans="1:1" x14ac:dyDescent="0.25">
      <c r="A24" s="83"/>
    </row>
    <row r="25" spans="1:1" x14ac:dyDescent="0.25">
      <c r="A25" s="85" t="s">
        <v>322</v>
      </c>
    </row>
    <row r="26" spans="1:1" x14ac:dyDescent="0.25">
      <c r="A26" s="83" t="s">
        <v>384</v>
      </c>
    </row>
    <row r="27" spans="1:1" x14ac:dyDescent="0.25">
      <c r="A27" s="83" t="s">
        <v>319</v>
      </c>
    </row>
    <row r="28" spans="1:1" x14ac:dyDescent="0.25">
      <c r="A28" s="83" t="s">
        <v>323</v>
      </c>
    </row>
    <row r="29" spans="1:1" ht="31.5" x14ac:dyDescent="0.25">
      <c r="A29" s="83" t="s">
        <v>324</v>
      </c>
    </row>
    <row r="30" spans="1:1" x14ac:dyDescent="0.25">
      <c r="A30" s="83" t="s">
        <v>325</v>
      </c>
    </row>
    <row r="31" spans="1:1" x14ac:dyDescent="0.25">
      <c r="A31" s="83" t="s">
        <v>326</v>
      </c>
    </row>
    <row r="32" spans="1:1" x14ac:dyDescent="0.25">
      <c r="A32" s="83"/>
    </row>
    <row r="33" spans="1:1" x14ac:dyDescent="0.25">
      <c r="A33" s="84" t="s">
        <v>327</v>
      </c>
    </row>
    <row r="34" spans="1:1" ht="31.5" x14ac:dyDescent="0.25">
      <c r="A34" s="83" t="s">
        <v>328</v>
      </c>
    </row>
    <row r="35" spans="1:1" ht="31.5" x14ac:dyDescent="0.25">
      <c r="A35" s="83" t="s">
        <v>385</v>
      </c>
    </row>
    <row r="36" spans="1:1" ht="31.5" x14ac:dyDescent="0.25">
      <c r="A36" s="83" t="s">
        <v>386</v>
      </c>
    </row>
    <row r="37" spans="1:1" x14ac:dyDescent="0.25">
      <c r="A37" s="83" t="s">
        <v>387</v>
      </c>
    </row>
    <row r="38" spans="1:1" x14ac:dyDescent="0.25">
      <c r="A38" s="83"/>
    </row>
    <row r="39" spans="1:1" x14ac:dyDescent="0.25">
      <c r="A39" s="84" t="s">
        <v>329</v>
      </c>
    </row>
    <row r="40" spans="1:1" ht="31.5" x14ac:dyDescent="0.25">
      <c r="A40" s="83" t="s">
        <v>389</v>
      </c>
    </row>
    <row r="41" spans="1:1" x14ac:dyDescent="0.25">
      <c r="A41" s="83"/>
    </row>
    <row r="42" spans="1:1" x14ac:dyDescent="0.25">
      <c r="A42" s="80" t="str">
        <f>'Cover Page'!D18</f>
        <v>17 December, 2018</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8"/>
  <sheetViews>
    <sheetView topLeftCell="A28" workbookViewId="0">
      <selection activeCell="I21" sqref="I21"/>
    </sheetView>
  </sheetViews>
  <sheetFormatPr defaultColWidth="11.42578125" defaultRowHeight="15" customHeight="1" x14ac:dyDescent="0.25"/>
  <cols>
    <col min="1" max="1" width="12.28515625" style="75" bestFit="1" customWidth="1"/>
    <col min="2" max="2" width="50.42578125" style="33" customWidth="1"/>
    <col min="3" max="3" width="8.42578125" style="33" customWidth="1"/>
    <col min="4" max="4" width="9.7109375" style="33" customWidth="1"/>
    <col min="5" max="5" width="12.5703125" style="33" bestFit="1" customWidth="1"/>
    <col min="6" max="6" width="10.42578125" style="33" bestFit="1" customWidth="1"/>
    <col min="7" max="256" width="11.42578125" style="33"/>
    <col min="257" max="257" width="12.28515625" style="33" bestFit="1" customWidth="1"/>
    <col min="258" max="258" width="50.42578125" style="33" customWidth="1"/>
    <col min="259" max="259" width="8.42578125" style="33" customWidth="1"/>
    <col min="260" max="260" width="9.7109375" style="33" customWidth="1"/>
    <col min="261" max="261" width="12.5703125" style="33" bestFit="1" customWidth="1"/>
    <col min="262" max="262" width="10.42578125" style="33" bestFit="1" customWidth="1"/>
    <col min="263" max="512" width="11.42578125" style="33"/>
    <col min="513" max="513" width="12.28515625" style="33" bestFit="1" customWidth="1"/>
    <col min="514" max="514" width="50.42578125" style="33" customWidth="1"/>
    <col min="515" max="515" width="8.42578125" style="33" customWidth="1"/>
    <col min="516" max="516" width="9.7109375" style="33" customWidth="1"/>
    <col min="517" max="517" width="12.5703125" style="33" bestFit="1" customWidth="1"/>
    <col min="518" max="518" width="10.42578125" style="33" bestFit="1" customWidth="1"/>
    <col min="519" max="768" width="11.42578125" style="33"/>
    <col min="769" max="769" width="12.28515625" style="33" bestFit="1" customWidth="1"/>
    <col min="770" max="770" width="50.42578125" style="33" customWidth="1"/>
    <col min="771" max="771" width="8.42578125" style="33" customWidth="1"/>
    <col min="772" max="772" width="9.7109375" style="33" customWidth="1"/>
    <col min="773" max="773" width="12.5703125" style="33" bestFit="1" customWidth="1"/>
    <col min="774" max="774" width="10.42578125" style="33" bestFit="1" customWidth="1"/>
    <col min="775" max="1024" width="11.42578125" style="33"/>
    <col min="1025" max="1025" width="12.28515625" style="33" bestFit="1" customWidth="1"/>
    <col min="1026" max="1026" width="50.42578125" style="33" customWidth="1"/>
    <col min="1027" max="1027" width="8.42578125" style="33" customWidth="1"/>
    <col min="1028" max="1028" width="9.7109375" style="33" customWidth="1"/>
    <col min="1029" max="1029" width="12.5703125" style="33" bestFit="1" customWidth="1"/>
    <col min="1030" max="1030" width="10.42578125" style="33" bestFit="1" customWidth="1"/>
    <col min="1031" max="1280" width="11.42578125" style="33"/>
    <col min="1281" max="1281" width="12.28515625" style="33" bestFit="1" customWidth="1"/>
    <col min="1282" max="1282" width="50.42578125" style="33" customWidth="1"/>
    <col min="1283" max="1283" width="8.42578125" style="33" customWidth="1"/>
    <col min="1284" max="1284" width="9.7109375" style="33" customWidth="1"/>
    <col min="1285" max="1285" width="12.5703125" style="33" bestFit="1" customWidth="1"/>
    <col min="1286" max="1286" width="10.42578125" style="33" bestFit="1" customWidth="1"/>
    <col min="1287" max="1536" width="11.42578125" style="33"/>
    <col min="1537" max="1537" width="12.28515625" style="33" bestFit="1" customWidth="1"/>
    <col min="1538" max="1538" width="50.42578125" style="33" customWidth="1"/>
    <col min="1539" max="1539" width="8.42578125" style="33" customWidth="1"/>
    <col min="1540" max="1540" width="9.7109375" style="33" customWidth="1"/>
    <col min="1541" max="1541" width="12.5703125" style="33" bestFit="1" customWidth="1"/>
    <col min="1542" max="1542" width="10.42578125" style="33" bestFit="1" customWidth="1"/>
    <col min="1543" max="1792" width="11.42578125" style="33"/>
    <col min="1793" max="1793" width="12.28515625" style="33" bestFit="1" customWidth="1"/>
    <col min="1794" max="1794" width="50.42578125" style="33" customWidth="1"/>
    <col min="1795" max="1795" width="8.42578125" style="33" customWidth="1"/>
    <col min="1796" max="1796" width="9.7109375" style="33" customWidth="1"/>
    <col min="1797" max="1797" width="12.5703125" style="33" bestFit="1" customWidth="1"/>
    <col min="1798" max="1798" width="10.42578125" style="33" bestFit="1" customWidth="1"/>
    <col min="1799" max="2048" width="11.42578125" style="33"/>
    <col min="2049" max="2049" width="12.28515625" style="33" bestFit="1" customWidth="1"/>
    <col min="2050" max="2050" width="50.42578125" style="33" customWidth="1"/>
    <col min="2051" max="2051" width="8.42578125" style="33" customWidth="1"/>
    <col min="2052" max="2052" width="9.7109375" style="33" customWidth="1"/>
    <col min="2053" max="2053" width="12.5703125" style="33" bestFit="1" customWidth="1"/>
    <col min="2054" max="2054" width="10.42578125" style="33" bestFit="1" customWidth="1"/>
    <col min="2055" max="2304" width="11.42578125" style="33"/>
    <col min="2305" max="2305" width="12.28515625" style="33" bestFit="1" customWidth="1"/>
    <col min="2306" max="2306" width="50.42578125" style="33" customWidth="1"/>
    <col min="2307" max="2307" width="8.42578125" style="33" customWidth="1"/>
    <col min="2308" max="2308" width="9.7109375" style="33" customWidth="1"/>
    <col min="2309" max="2309" width="12.5703125" style="33" bestFit="1" customWidth="1"/>
    <col min="2310" max="2310" width="10.42578125" style="33" bestFit="1" customWidth="1"/>
    <col min="2311" max="2560" width="11.42578125" style="33"/>
    <col min="2561" max="2561" width="12.28515625" style="33" bestFit="1" customWidth="1"/>
    <col min="2562" max="2562" width="50.42578125" style="33" customWidth="1"/>
    <col min="2563" max="2563" width="8.42578125" style="33" customWidth="1"/>
    <col min="2564" max="2564" width="9.7109375" style="33" customWidth="1"/>
    <col min="2565" max="2565" width="12.5703125" style="33" bestFit="1" customWidth="1"/>
    <col min="2566" max="2566" width="10.42578125" style="33" bestFit="1" customWidth="1"/>
    <col min="2567" max="2816" width="11.42578125" style="33"/>
    <col min="2817" max="2817" width="12.28515625" style="33" bestFit="1" customWidth="1"/>
    <col min="2818" max="2818" width="50.42578125" style="33" customWidth="1"/>
    <col min="2819" max="2819" width="8.42578125" style="33" customWidth="1"/>
    <col min="2820" max="2820" width="9.7109375" style="33" customWidth="1"/>
    <col min="2821" max="2821" width="12.5703125" style="33" bestFit="1" customWidth="1"/>
    <col min="2822" max="2822" width="10.42578125" style="33" bestFit="1" customWidth="1"/>
    <col min="2823" max="3072" width="11.42578125" style="33"/>
    <col min="3073" max="3073" width="12.28515625" style="33" bestFit="1" customWidth="1"/>
    <col min="3074" max="3074" width="50.42578125" style="33" customWidth="1"/>
    <col min="3075" max="3075" width="8.42578125" style="33" customWidth="1"/>
    <col min="3076" max="3076" width="9.7109375" style="33" customWidth="1"/>
    <col min="3077" max="3077" width="12.5703125" style="33" bestFit="1" customWidth="1"/>
    <col min="3078" max="3078" width="10.42578125" style="33" bestFit="1" customWidth="1"/>
    <col min="3079" max="3328" width="11.42578125" style="33"/>
    <col min="3329" max="3329" width="12.28515625" style="33" bestFit="1" customWidth="1"/>
    <col min="3330" max="3330" width="50.42578125" style="33" customWidth="1"/>
    <col min="3331" max="3331" width="8.42578125" style="33" customWidth="1"/>
    <col min="3332" max="3332" width="9.7109375" style="33" customWidth="1"/>
    <col min="3333" max="3333" width="12.5703125" style="33" bestFit="1" customWidth="1"/>
    <col min="3334" max="3334" width="10.42578125" style="33" bestFit="1" customWidth="1"/>
    <col min="3335" max="3584" width="11.42578125" style="33"/>
    <col min="3585" max="3585" width="12.28515625" style="33" bestFit="1" customWidth="1"/>
    <col min="3586" max="3586" width="50.42578125" style="33" customWidth="1"/>
    <col min="3587" max="3587" width="8.42578125" style="33" customWidth="1"/>
    <col min="3588" max="3588" width="9.7109375" style="33" customWidth="1"/>
    <col min="3589" max="3589" width="12.5703125" style="33" bestFit="1" customWidth="1"/>
    <col min="3590" max="3590" width="10.42578125" style="33" bestFit="1" customWidth="1"/>
    <col min="3591" max="3840" width="11.42578125" style="33"/>
    <col min="3841" max="3841" width="12.28515625" style="33" bestFit="1" customWidth="1"/>
    <col min="3842" max="3842" width="50.42578125" style="33" customWidth="1"/>
    <col min="3843" max="3843" width="8.42578125" style="33" customWidth="1"/>
    <col min="3844" max="3844" width="9.7109375" style="33" customWidth="1"/>
    <col min="3845" max="3845" width="12.5703125" style="33" bestFit="1" customWidth="1"/>
    <col min="3846" max="3846" width="10.42578125" style="33" bestFit="1" customWidth="1"/>
    <col min="3847" max="4096" width="11.42578125" style="33"/>
    <col min="4097" max="4097" width="12.28515625" style="33" bestFit="1" customWidth="1"/>
    <col min="4098" max="4098" width="50.42578125" style="33" customWidth="1"/>
    <col min="4099" max="4099" width="8.42578125" style="33" customWidth="1"/>
    <col min="4100" max="4100" width="9.7109375" style="33" customWidth="1"/>
    <col min="4101" max="4101" width="12.5703125" style="33" bestFit="1" customWidth="1"/>
    <col min="4102" max="4102" width="10.42578125" style="33" bestFit="1" customWidth="1"/>
    <col min="4103" max="4352" width="11.42578125" style="33"/>
    <col min="4353" max="4353" width="12.28515625" style="33" bestFit="1" customWidth="1"/>
    <col min="4354" max="4354" width="50.42578125" style="33" customWidth="1"/>
    <col min="4355" max="4355" width="8.42578125" style="33" customWidth="1"/>
    <col min="4356" max="4356" width="9.7109375" style="33" customWidth="1"/>
    <col min="4357" max="4357" width="12.5703125" style="33" bestFit="1" customWidth="1"/>
    <col min="4358" max="4358" width="10.42578125" style="33" bestFit="1" customWidth="1"/>
    <col min="4359" max="4608" width="11.42578125" style="33"/>
    <col min="4609" max="4609" width="12.28515625" style="33" bestFit="1" customWidth="1"/>
    <col min="4610" max="4610" width="50.42578125" style="33" customWidth="1"/>
    <col min="4611" max="4611" width="8.42578125" style="33" customWidth="1"/>
    <col min="4612" max="4612" width="9.7109375" style="33" customWidth="1"/>
    <col min="4613" max="4613" width="12.5703125" style="33" bestFit="1" customWidth="1"/>
    <col min="4614" max="4614" width="10.42578125" style="33" bestFit="1" customWidth="1"/>
    <col min="4615" max="4864" width="11.42578125" style="33"/>
    <col min="4865" max="4865" width="12.28515625" style="33" bestFit="1" customWidth="1"/>
    <col min="4866" max="4866" width="50.42578125" style="33" customWidth="1"/>
    <col min="4867" max="4867" width="8.42578125" style="33" customWidth="1"/>
    <col min="4868" max="4868" width="9.7109375" style="33" customWidth="1"/>
    <col min="4869" max="4869" width="12.5703125" style="33" bestFit="1" customWidth="1"/>
    <col min="4870" max="4870" width="10.42578125" style="33" bestFit="1" customWidth="1"/>
    <col min="4871" max="5120" width="11.42578125" style="33"/>
    <col min="5121" max="5121" width="12.28515625" style="33" bestFit="1" customWidth="1"/>
    <col min="5122" max="5122" width="50.42578125" style="33" customWidth="1"/>
    <col min="5123" max="5123" width="8.42578125" style="33" customWidth="1"/>
    <col min="5124" max="5124" width="9.7109375" style="33" customWidth="1"/>
    <col min="5125" max="5125" width="12.5703125" style="33" bestFit="1" customWidth="1"/>
    <col min="5126" max="5126" width="10.42578125" style="33" bestFit="1" customWidth="1"/>
    <col min="5127" max="5376" width="11.42578125" style="33"/>
    <col min="5377" max="5377" width="12.28515625" style="33" bestFit="1" customWidth="1"/>
    <col min="5378" max="5378" width="50.42578125" style="33" customWidth="1"/>
    <col min="5379" max="5379" width="8.42578125" style="33" customWidth="1"/>
    <col min="5380" max="5380" width="9.7109375" style="33" customWidth="1"/>
    <col min="5381" max="5381" width="12.5703125" style="33" bestFit="1" customWidth="1"/>
    <col min="5382" max="5382" width="10.42578125" style="33" bestFit="1" customWidth="1"/>
    <col min="5383" max="5632" width="11.42578125" style="33"/>
    <col min="5633" max="5633" width="12.28515625" style="33" bestFit="1" customWidth="1"/>
    <col min="5634" max="5634" width="50.42578125" style="33" customWidth="1"/>
    <col min="5635" max="5635" width="8.42578125" style="33" customWidth="1"/>
    <col min="5636" max="5636" width="9.7109375" style="33" customWidth="1"/>
    <col min="5637" max="5637" width="12.5703125" style="33" bestFit="1" customWidth="1"/>
    <col min="5638" max="5638" width="10.42578125" style="33" bestFit="1" customWidth="1"/>
    <col min="5639" max="5888" width="11.42578125" style="33"/>
    <col min="5889" max="5889" width="12.28515625" style="33" bestFit="1" customWidth="1"/>
    <col min="5890" max="5890" width="50.42578125" style="33" customWidth="1"/>
    <col min="5891" max="5891" width="8.42578125" style="33" customWidth="1"/>
    <col min="5892" max="5892" width="9.7109375" style="33" customWidth="1"/>
    <col min="5893" max="5893" width="12.5703125" style="33" bestFit="1" customWidth="1"/>
    <col min="5894" max="5894" width="10.42578125" style="33" bestFit="1" customWidth="1"/>
    <col min="5895" max="6144" width="11.42578125" style="33"/>
    <col min="6145" max="6145" width="12.28515625" style="33" bestFit="1" customWidth="1"/>
    <col min="6146" max="6146" width="50.42578125" style="33" customWidth="1"/>
    <col min="6147" max="6147" width="8.42578125" style="33" customWidth="1"/>
    <col min="6148" max="6148" width="9.7109375" style="33" customWidth="1"/>
    <col min="6149" max="6149" width="12.5703125" style="33" bestFit="1" customWidth="1"/>
    <col min="6150" max="6150" width="10.42578125" style="33" bestFit="1" customWidth="1"/>
    <col min="6151" max="6400" width="11.42578125" style="33"/>
    <col min="6401" max="6401" width="12.28515625" style="33" bestFit="1" customWidth="1"/>
    <col min="6402" max="6402" width="50.42578125" style="33" customWidth="1"/>
    <col min="6403" max="6403" width="8.42578125" style="33" customWidth="1"/>
    <col min="6404" max="6404" width="9.7109375" style="33" customWidth="1"/>
    <col min="6405" max="6405" width="12.5703125" style="33" bestFit="1" customWidth="1"/>
    <col min="6406" max="6406" width="10.42578125" style="33" bestFit="1" customWidth="1"/>
    <col min="6407" max="6656" width="11.42578125" style="33"/>
    <col min="6657" max="6657" width="12.28515625" style="33" bestFit="1" customWidth="1"/>
    <col min="6658" max="6658" width="50.42578125" style="33" customWidth="1"/>
    <col min="6659" max="6659" width="8.42578125" style="33" customWidth="1"/>
    <col min="6660" max="6660" width="9.7109375" style="33" customWidth="1"/>
    <col min="6661" max="6661" width="12.5703125" style="33" bestFit="1" customWidth="1"/>
    <col min="6662" max="6662" width="10.42578125" style="33" bestFit="1" customWidth="1"/>
    <col min="6663" max="6912" width="11.42578125" style="33"/>
    <col min="6913" max="6913" width="12.28515625" style="33" bestFit="1" customWidth="1"/>
    <col min="6914" max="6914" width="50.42578125" style="33" customWidth="1"/>
    <col min="6915" max="6915" width="8.42578125" style="33" customWidth="1"/>
    <col min="6916" max="6916" width="9.7109375" style="33" customWidth="1"/>
    <col min="6917" max="6917" width="12.5703125" style="33" bestFit="1" customWidth="1"/>
    <col min="6918" max="6918" width="10.42578125" style="33" bestFit="1" customWidth="1"/>
    <col min="6919" max="7168" width="11.42578125" style="33"/>
    <col min="7169" max="7169" width="12.28515625" style="33" bestFit="1" customWidth="1"/>
    <col min="7170" max="7170" width="50.42578125" style="33" customWidth="1"/>
    <col min="7171" max="7171" width="8.42578125" style="33" customWidth="1"/>
    <col min="7172" max="7172" width="9.7109375" style="33" customWidth="1"/>
    <col min="7173" max="7173" width="12.5703125" style="33" bestFit="1" customWidth="1"/>
    <col min="7174" max="7174" width="10.42578125" style="33" bestFit="1" customWidth="1"/>
    <col min="7175" max="7424" width="11.42578125" style="33"/>
    <col min="7425" max="7425" width="12.28515625" style="33" bestFit="1" customWidth="1"/>
    <col min="7426" max="7426" width="50.42578125" style="33" customWidth="1"/>
    <col min="7427" max="7427" width="8.42578125" style="33" customWidth="1"/>
    <col min="7428" max="7428" width="9.7109375" style="33" customWidth="1"/>
    <col min="7429" max="7429" width="12.5703125" style="33" bestFit="1" customWidth="1"/>
    <col min="7430" max="7430" width="10.42578125" style="33" bestFit="1" customWidth="1"/>
    <col min="7431" max="7680" width="11.42578125" style="33"/>
    <col min="7681" max="7681" width="12.28515625" style="33" bestFit="1" customWidth="1"/>
    <col min="7682" max="7682" width="50.42578125" style="33" customWidth="1"/>
    <col min="7683" max="7683" width="8.42578125" style="33" customWidth="1"/>
    <col min="7684" max="7684" width="9.7109375" style="33" customWidth="1"/>
    <col min="7685" max="7685" width="12.5703125" style="33" bestFit="1" customWidth="1"/>
    <col min="7686" max="7686" width="10.42578125" style="33" bestFit="1" customWidth="1"/>
    <col min="7687" max="7936" width="11.42578125" style="33"/>
    <col min="7937" max="7937" width="12.28515625" style="33" bestFit="1" customWidth="1"/>
    <col min="7938" max="7938" width="50.42578125" style="33" customWidth="1"/>
    <col min="7939" max="7939" width="8.42578125" style="33" customWidth="1"/>
    <col min="7940" max="7940" width="9.7109375" style="33" customWidth="1"/>
    <col min="7941" max="7941" width="12.5703125" style="33" bestFit="1" customWidth="1"/>
    <col min="7942" max="7942" width="10.42578125" style="33" bestFit="1" customWidth="1"/>
    <col min="7943" max="8192" width="11.42578125" style="33"/>
    <col min="8193" max="8193" width="12.28515625" style="33" bestFit="1" customWidth="1"/>
    <col min="8194" max="8194" width="50.42578125" style="33" customWidth="1"/>
    <col min="8195" max="8195" width="8.42578125" style="33" customWidth="1"/>
    <col min="8196" max="8196" width="9.7109375" style="33" customWidth="1"/>
    <col min="8197" max="8197" width="12.5703125" style="33" bestFit="1" customWidth="1"/>
    <col min="8198" max="8198" width="10.42578125" style="33" bestFit="1" customWidth="1"/>
    <col min="8199" max="8448" width="11.42578125" style="33"/>
    <col min="8449" max="8449" width="12.28515625" style="33" bestFit="1" customWidth="1"/>
    <col min="8450" max="8450" width="50.42578125" style="33" customWidth="1"/>
    <col min="8451" max="8451" width="8.42578125" style="33" customWidth="1"/>
    <col min="8452" max="8452" width="9.7109375" style="33" customWidth="1"/>
    <col min="8453" max="8453" width="12.5703125" style="33" bestFit="1" customWidth="1"/>
    <col min="8454" max="8454" width="10.42578125" style="33" bestFit="1" customWidth="1"/>
    <col min="8455" max="8704" width="11.42578125" style="33"/>
    <col min="8705" max="8705" width="12.28515625" style="33" bestFit="1" customWidth="1"/>
    <col min="8706" max="8706" width="50.42578125" style="33" customWidth="1"/>
    <col min="8707" max="8707" width="8.42578125" style="33" customWidth="1"/>
    <col min="8708" max="8708" width="9.7109375" style="33" customWidth="1"/>
    <col min="8709" max="8709" width="12.5703125" style="33" bestFit="1" customWidth="1"/>
    <col min="8710" max="8710" width="10.42578125" style="33" bestFit="1" customWidth="1"/>
    <col min="8711" max="8960" width="11.42578125" style="33"/>
    <col min="8961" max="8961" width="12.28515625" style="33" bestFit="1" customWidth="1"/>
    <col min="8962" max="8962" width="50.42578125" style="33" customWidth="1"/>
    <col min="8963" max="8963" width="8.42578125" style="33" customWidth="1"/>
    <col min="8964" max="8964" width="9.7109375" style="33" customWidth="1"/>
    <col min="8965" max="8965" width="12.5703125" style="33" bestFit="1" customWidth="1"/>
    <col min="8966" max="8966" width="10.42578125" style="33" bestFit="1" customWidth="1"/>
    <col min="8967" max="9216" width="11.42578125" style="33"/>
    <col min="9217" max="9217" width="12.28515625" style="33" bestFit="1" customWidth="1"/>
    <col min="9218" max="9218" width="50.42578125" style="33" customWidth="1"/>
    <col min="9219" max="9219" width="8.42578125" style="33" customWidth="1"/>
    <col min="9220" max="9220" width="9.7109375" style="33" customWidth="1"/>
    <col min="9221" max="9221" width="12.5703125" style="33" bestFit="1" customWidth="1"/>
    <col min="9222" max="9222" width="10.42578125" style="33" bestFit="1" customWidth="1"/>
    <col min="9223" max="9472" width="11.42578125" style="33"/>
    <col min="9473" max="9473" width="12.28515625" style="33" bestFit="1" customWidth="1"/>
    <col min="9474" max="9474" width="50.42578125" style="33" customWidth="1"/>
    <col min="9475" max="9475" width="8.42578125" style="33" customWidth="1"/>
    <col min="9476" max="9476" width="9.7109375" style="33" customWidth="1"/>
    <col min="9477" max="9477" width="12.5703125" style="33" bestFit="1" customWidth="1"/>
    <col min="9478" max="9478" width="10.42578125" style="33" bestFit="1" customWidth="1"/>
    <col min="9479" max="9728" width="11.42578125" style="33"/>
    <col min="9729" max="9729" width="12.28515625" style="33" bestFit="1" customWidth="1"/>
    <col min="9730" max="9730" width="50.42578125" style="33" customWidth="1"/>
    <col min="9731" max="9731" width="8.42578125" style="33" customWidth="1"/>
    <col min="9732" max="9732" width="9.7109375" style="33" customWidth="1"/>
    <col min="9733" max="9733" width="12.5703125" style="33" bestFit="1" customWidth="1"/>
    <col min="9734" max="9734" width="10.42578125" style="33" bestFit="1" customWidth="1"/>
    <col min="9735" max="9984" width="11.42578125" style="33"/>
    <col min="9985" max="9985" width="12.28515625" style="33" bestFit="1" customWidth="1"/>
    <col min="9986" max="9986" width="50.42578125" style="33" customWidth="1"/>
    <col min="9987" max="9987" width="8.42578125" style="33" customWidth="1"/>
    <col min="9988" max="9988" width="9.7109375" style="33" customWidth="1"/>
    <col min="9989" max="9989" width="12.5703125" style="33" bestFit="1" customWidth="1"/>
    <col min="9990" max="9990" width="10.42578125" style="33" bestFit="1" customWidth="1"/>
    <col min="9991" max="10240" width="11.42578125" style="33"/>
    <col min="10241" max="10241" width="12.28515625" style="33" bestFit="1" customWidth="1"/>
    <col min="10242" max="10242" width="50.42578125" style="33" customWidth="1"/>
    <col min="10243" max="10243" width="8.42578125" style="33" customWidth="1"/>
    <col min="10244" max="10244" width="9.7109375" style="33" customWidth="1"/>
    <col min="10245" max="10245" width="12.5703125" style="33" bestFit="1" customWidth="1"/>
    <col min="10246" max="10246" width="10.42578125" style="33" bestFit="1" customWidth="1"/>
    <col min="10247" max="10496" width="11.42578125" style="33"/>
    <col min="10497" max="10497" width="12.28515625" style="33" bestFit="1" customWidth="1"/>
    <col min="10498" max="10498" width="50.42578125" style="33" customWidth="1"/>
    <col min="10499" max="10499" width="8.42578125" style="33" customWidth="1"/>
    <col min="10500" max="10500" width="9.7109375" style="33" customWidth="1"/>
    <col min="10501" max="10501" width="12.5703125" style="33" bestFit="1" customWidth="1"/>
    <col min="10502" max="10502" width="10.42578125" style="33" bestFit="1" customWidth="1"/>
    <col min="10503" max="10752" width="11.42578125" style="33"/>
    <col min="10753" max="10753" width="12.28515625" style="33" bestFit="1" customWidth="1"/>
    <col min="10754" max="10754" width="50.42578125" style="33" customWidth="1"/>
    <col min="10755" max="10755" width="8.42578125" style="33" customWidth="1"/>
    <col min="10756" max="10756" width="9.7109375" style="33" customWidth="1"/>
    <col min="10757" max="10757" width="12.5703125" style="33" bestFit="1" customWidth="1"/>
    <col min="10758" max="10758" width="10.42578125" style="33" bestFit="1" customWidth="1"/>
    <col min="10759" max="11008" width="11.42578125" style="33"/>
    <col min="11009" max="11009" width="12.28515625" style="33" bestFit="1" customWidth="1"/>
    <col min="11010" max="11010" width="50.42578125" style="33" customWidth="1"/>
    <col min="11011" max="11011" width="8.42578125" style="33" customWidth="1"/>
    <col min="11012" max="11012" width="9.7109375" style="33" customWidth="1"/>
    <col min="11013" max="11013" width="12.5703125" style="33" bestFit="1" customWidth="1"/>
    <col min="11014" max="11014" width="10.42578125" style="33" bestFit="1" customWidth="1"/>
    <col min="11015" max="11264" width="11.42578125" style="33"/>
    <col min="11265" max="11265" width="12.28515625" style="33" bestFit="1" customWidth="1"/>
    <col min="11266" max="11266" width="50.42578125" style="33" customWidth="1"/>
    <col min="11267" max="11267" width="8.42578125" style="33" customWidth="1"/>
    <col min="11268" max="11268" width="9.7109375" style="33" customWidth="1"/>
    <col min="11269" max="11269" width="12.5703125" style="33" bestFit="1" customWidth="1"/>
    <col min="11270" max="11270" width="10.42578125" style="33" bestFit="1" customWidth="1"/>
    <col min="11271" max="11520" width="11.42578125" style="33"/>
    <col min="11521" max="11521" width="12.28515625" style="33" bestFit="1" customWidth="1"/>
    <col min="11522" max="11522" width="50.42578125" style="33" customWidth="1"/>
    <col min="11523" max="11523" width="8.42578125" style="33" customWidth="1"/>
    <col min="11524" max="11524" width="9.7109375" style="33" customWidth="1"/>
    <col min="11525" max="11525" width="12.5703125" style="33" bestFit="1" customWidth="1"/>
    <col min="11526" max="11526" width="10.42578125" style="33" bestFit="1" customWidth="1"/>
    <col min="11527" max="11776" width="11.42578125" style="33"/>
    <col min="11777" max="11777" width="12.28515625" style="33" bestFit="1" customWidth="1"/>
    <col min="11778" max="11778" width="50.42578125" style="33" customWidth="1"/>
    <col min="11779" max="11779" width="8.42578125" style="33" customWidth="1"/>
    <col min="11780" max="11780" width="9.7109375" style="33" customWidth="1"/>
    <col min="11781" max="11781" width="12.5703125" style="33" bestFit="1" customWidth="1"/>
    <col min="11782" max="11782" width="10.42578125" style="33" bestFit="1" customWidth="1"/>
    <col min="11783" max="12032" width="11.42578125" style="33"/>
    <col min="12033" max="12033" width="12.28515625" style="33" bestFit="1" customWidth="1"/>
    <col min="12034" max="12034" width="50.42578125" style="33" customWidth="1"/>
    <col min="12035" max="12035" width="8.42578125" style="33" customWidth="1"/>
    <col min="12036" max="12036" width="9.7109375" style="33" customWidth="1"/>
    <col min="12037" max="12037" width="12.5703125" style="33" bestFit="1" customWidth="1"/>
    <col min="12038" max="12038" width="10.42578125" style="33" bestFit="1" customWidth="1"/>
    <col min="12039" max="12288" width="11.42578125" style="33"/>
    <col min="12289" max="12289" width="12.28515625" style="33" bestFit="1" customWidth="1"/>
    <col min="12290" max="12290" width="50.42578125" style="33" customWidth="1"/>
    <col min="12291" max="12291" width="8.42578125" style="33" customWidth="1"/>
    <col min="12292" max="12292" width="9.7109375" style="33" customWidth="1"/>
    <col min="12293" max="12293" width="12.5703125" style="33" bestFit="1" customWidth="1"/>
    <col min="12294" max="12294" width="10.42578125" style="33" bestFit="1" customWidth="1"/>
    <col min="12295" max="12544" width="11.42578125" style="33"/>
    <col min="12545" max="12545" width="12.28515625" style="33" bestFit="1" customWidth="1"/>
    <col min="12546" max="12546" width="50.42578125" style="33" customWidth="1"/>
    <col min="12547" max="12547" width="8.42578125" style="33" customWidth="1"/>
    <col min="12548" max="12548" width="9.7109375" style="33" customWidth="1"/>
    <col min="12549" max="12549" width="12.5703125" style="33" bestFit="1" customWidth="1"/>
    <col min="12550" max="12550" width="10.42578125" style="33" bestFit="1" customWidth="1"/>
    <col min="12551" max="12800" width="11.42578125" style="33"/>
    <col min="12801" max="12801" width="12.28515625" style="33" bestFit="1" customWidth="1"/>
    <col min="12802" max="12802" width="50.42578125" style="33" customWidth="1"/>
    <col min="12803" max="12803" width="8.42578125" style="33" customWidth="1"/>
    <col min="12804" max="12804" width="9.7109375" style="33" customWidth="1"/>
    <col min="12805" max="12805" width="12.5703125" style="33" bestFit="1" customWidth="1"/>
    <col min="12806" max="12806" width="10.42578125" style="33" bestFit="1" customWidth="1"/>
    <col min="12807" max="13056" width="11.42578125" style="33"/>
    <col min="13057" max="13057" width="12.28515625" style="33" bestFit="1" customWidth="1"/>
    <col min="13058" max="13058" width="50.42578125" style="33" customWidth="1"/>
    <col min="13059" max="13059" width="8.42578125" style="33" customWidth="1"/>
    <col min="13060" max="13060" width="9.7109375" style="33" customWidth="1"/>
    <col min="13061" max="13061" width="12.5703125" style="33" bestFit="1" customWidth="1"/>
    <col min="13062" max="13062" width="10.42578125" style="33" bestFit="1" customWidth="1"/>
    <col min="13063" max="13312" width="11.42578125" style="33"/>
    <col min="13313" max="13313" width="12.28515625" style="33" bestFit="1" customWidth="1"/>
    <col min="13314" max="13314" width="50.42578125" style="33" customWidth="1"/>
    <col min="13315" max="13315" width="8.42578125" style="33" customWidth="1"/>
    <col min="13316" max="13316" width="9.7109375" style="33" customWidth="1"/>
    <col min="13317" max="13317" width="12.5703125" style="33" bestFit="1" customWidth="1"/>
    <col min="13318" max="13318" width="10.42578125" style="33" bestFit="1" customWidth="1"/>
    <col min="13319" max="13568" width="11.42578125" style="33"/>
    <col min="13569" max="13569" width="12.28515625" style="33" bestFit="1" customWidth="1"/>
    <col min="13570" max="13570" width="50.42578125" style="33" customWidth="1"/>
    <col min="13571" max="13571" width="8.42578125" style="33" customWidth="1"/>
    <col min="13572" max="13572" width="9.7109375" style="33" customWidth="1"/>
    <col min="13573" max="13573" width="12.5703125" style="33" bestFit="1" customWidth="1"/>
    <col min="13574" max="13574" width="10.42578125" style="33" bestFit="1" customWidth="1"/>
    <col min="13575" max="13824" width="11.42578125" style="33"/>
    <col min="13825" max="13825" width="12.28515625" style="33" bestFit="1" customWidth="1"/>
    <col min="13826" max="13826" width="50.42578125" style="33" customWidth="1"/>
    <col min="13827" max="13827" width="8.42578125" style="33" customWidth="1"/>
    <col min="13828" max="13828" width="9.7109375" style="33" customWidth="1"/>
    <col min="13829" max="13829" width="12.5703125" style="33" bestFit="1" customWidth="1"/>
    <col min="13830" max="13830" width="10.42578125" style="33" bestFit="1" customWidth="1"/>
    <col min="13831" max="14080" width="11.42578125" style="33"/>
    <col min="14081" max="14081" width="12.28515625" style="33" bestFit="1" customWidth="1"/>
    <col min="14082" max="14082" width="50.42578125" style="33" customWidth="1"/>
    <col min="14083" max="14083" width="8.42578125" style="33" customWidth="1"/>
    <col min="14084" max="14084" width="9.7109375" style="33" customWidth="1"/>
    <col min="14085" max="14085" width="12.5703125" style="33" bestFit="1" customWidth="1"/>
    <col min="14086" max="14086" width="10.42578125" style="33" bestFit="1" customWidth="1"/>
    <col min="14087" max="14336" width="11.42578125" style="33"/>
    <col min="14337" max="14337" width="12.28515625" style="33" bestFit="1" customWidth="1"/>
    <col min="14338" max="14338" width="50.42578125" style="33" customWidth="1"/>
    <col min="14339" max="14339" width="8.42578125" style="33" customWidth="1"/>
    <col min="14340" max="14340" width="9.7109375" style="33" customWidth="1"/>
    <col min="14341" max="14341" width="12.5703125" style="33" bestFit="1" customWidth="1"/>
    <col min="14342" max="14342" width="10.42578125" style="33" bestFit="1" customWidth="1"/>
    <col min="14343" max="14592" width="11.42578125" style="33"/>
    <col min="14593" max="14593" width="12.28515625" style="33" bestFit="1" customWidth="1"/>
    <col min="14594" max="14594" width="50.42578125" style="33" customWidth="1"/>
    <col min="14595" max="14595" width="8.42578125" style="33" customWidth="1"/>
    <col min="14596" max="14596" width="9.7109375" style="33" customWidth="1"/>
    <col min="14597" max="14597" width="12.5703125" style="33" bestFit="1" customWidth="1"/>
    <col min="14598" max="14598" width="10.42578125" style="33" bestFit="1" customWidth="1"/>
    <col min="14599" max="14848" width="11.42578125" style="33"/>
    <col min="14849" max="14849" width="12.28515625" style="33" bestFit="1" customWidth="1"/>
    <col min="14850" max="14850" width="50.42578125" style="33" customWidth="1"/>
    <col min="14851" max="14851" width="8.42578125" style="33" customWidth="1"/>
    <col min="14852" max="14852" width="9.7109375" style="33" customWidth="1"/>
    <col min="14853" max="14853" width="12.5703125" style="33" bestFit="1" customWidth="1"/>
    <col min="14854" max="14854" width="10.42578125" style="33" bestFit="1" customWidth="1"/>
    <col min="14855" max="15104" width="11.42578125" style="33"/>
    <col min="15105" max="15105" width="12.28515625" style="33" bestFit="1" customWidth="1"/>
    <col min="15106" max="15106" width="50.42578125" style="33" customWidth="1"/>
    <col min="15107" max="15107" width="8.42578125" style="33" customWidth="1"/>
    <col min="15108" max="15108" width="9.7109375" style="33" customWidth="1"/>
    <col min="15109" max="15109" width="12.5703125" style="33" bestFit="1" customWidth="1"/>
    <col min="15110" max="15110" width="10.42578125" style="33" bestFit="1" customWidth="1"/>
    <col min="15111" max="15360" width="11.42578125" style="33"/>
    <col min="15361" max="15361" width="12.28515625" style="33" bestFit="1" customWidth="1"/>
    <col min="15362" max="15362" width="50.42578125" style="33" customWidth="1"/>
    <col min="15363" max="15363" width="8.42578125" style="33" customWidth="1"/>
    <col min="15364" max="15364" width="9.7109375" style="33" customWidth="1"/>
    <col min="15365" max="15365" width="12.5703125" style="33" bestFit="1" customWidth="1"/>
    <col min="15366" max="15366" width="10.42578125" style="33" bestFit="1" customWidth="1"/>
    <col min="15367" max="15616" width="11.42578125" style="33"/>
    <col min="15617" max="15617" width="12.28515625" style="33" bestFit="1" customWidth="1"/>
    <col min="15618" max="15618" width="50.42578125" style="33" customWidth="1"/>
    <col min="15619" max="15619" width="8.42578125" style="33" customWidth="1"/>
    <col min="15620" max="15620" width="9.7109375" style="33" customWidth="1"/>
    <col min="15621" max="15621" width="12.5703125" style="33" bestFit="1" customWidth="1"/>
    <col min="15622" max="15622" width="10.42578125" style="33" bestFit="1" customWidth="1"/>
    <col min="15623" max="15872" width="11.42578125" style="33"/>
    <col min="15873" max="15873" width="12.28515625" style="33" bestFit="1" customWidth="1"/>
    <col min="15874" max="15874" width="50.42578125" style="33" customWidth="1"/>
    <col min="15875" max="15875" width="8.42578125" style="33" customWidth="1"/>
    <col min="15876" max="15876" width="9.7109375" style="33" customWidth="1"/>
    <col min="15877" max="15877" width="12.5703125" style="33" bestFit="1" customWidth="1"/>
    <col min="15878" max="15878" width="10.42578125" style="33" bestFit="1" customWidth="1"/>
    <col min="15879" max="16128" width="11.42578125" style="33"/>
    <col min="16129" max="16129" width="12.28515625" style="33" bestFit="1" customWidth="1"/>
    <col min="16130" max="16130" width="50.42578125" style="33" customWidth="1"/>
    <col min="16131" max="16131" width="8.42578125" style="33" customWidth="1"/>
    <col min="16132" max="16132" width="9.7109375" style="33" customWidth="1"/>
    <col min="16133" max="16133" width="12.5703125" style="33" bestFit="1" customWidth="1"/>
    <col min="16134" max="16134" width="10.42578125" style="33" bestFit="1" customWidth="1"/>
    <col min="16135" max="16384" width="11.42578125" style="33"/>
  </cols>
  <sheetData>
    <row r="1" spans="1:6" ht="15" customHeight="1" x14ac:dyDescent="0.25">
      <c r="A1" s="30"/>
      <c r="B1" s="31"/>
      <c r="C1" s="1"/>
      <c r="D1" s="32"/>
      <c r="E1" s="1"/>
    </row>
    <row r="2" spans="1:6" s="34" customFormat="1" ht="40.5" customHeight="1" x14ac:dyDescent="0.25">
      <c r="A2" s="218" t="s">
        <v>189</v>
      </c>
      <c r="B2" s="218"/>
      <c r="C2" s="218"/>
      <c r="D2" s="218"/>
      <c r="E2" s="218"/>
      <c r="F2" s="218"/>
    </row>
    <row r="3" spans="1:6" s="34" customFormat="1" ht="27" customHeight="1" x14ac:dyDescent="0.25">
      <c r="A3" s="219" t="s">
        <v>199</v>
      </c>
      <c r="B3" s="219"/>
      <c r="C3" s="219"/>
      <c r="D3" s="219"/>
      <c r="E3" s="219"/>
      <c r="F3" s="219"/>
    </row>
    <row r="4" spans="1:6" s="34" customFormat="1" ht="21.75" customHeight="1" thickBot="1" x14ac:dyDescent="0.3">
      <c r="A4" s="210" t="s">
        <v>191</v>
      </c>
      <c r="B4" s="210"/>
      <c r="C4" s="210"/>
      <c r="D4" s="210"/>
      <c r="E4" s="210"/>
      <c r="F4" s="210"/>
    </row>
    <row r="5" spans="1:6" s="34" customFormat="1" ht="16.5" thickTop="1" x14ac:dyDescent="0.25">
      <c r="A5" s="35"/>
      <c r="B5" s="35"/>
      <c r="C5" s="35"/>
      <c r="D5" s="35"/>
      <c r="E5" s="35"/>
      <c r="F5" s="35"/>
    </row>
    <row r="6" spans="1:6" s="34" customFormat="1" ht="23.25" customHeight="1" x14ac:dyDescent="0.25">
      <c r="A6" s="219" t="s">
        <v>200</v>
      </c>
      <c r="B6" s="219"/>
      <c r="C6" s="219"/>
      <c r="D6" s="219"/>
      <c r="E6" s="219"/>
      <c r="F6" s="219"/>
    </row>
    <row r="7" spans="1:6" s="34" customFormat="1" ht="14.25" x14ac:dyDescent="0.25">
      <c r="A7" s="36" t="s">
        <v>194</v>
      </c>
      <c r="B7" s="37" t="s">
        <v>201</v>
      </c>
      <c r="C7" s="38"/>
      <c r="D7" s="38"/>
      <c r="E7" s="38"/>
      <c r="F7" s="38"/>
    </row>
    <row r="8" spans="1:6" s="34" customFormat="1" ht="36" customHeight="1" x14ac:dyDescent="0.25">
      <c r="A8" s="36" t="s">
        <v>202</v>
      </c>
      <c r="B8" s="39"/>
      <c r="C8" s="220" t="s">
        <v>203</v>
      </c>
      <c r="D8" s="220"/>
      <c r="E8" s="220"/>
      <c r="F8" s="220"/>
    </row>
    <row r="9" spans="1:6" s="34" customFormat="1" ht="15" customHeight="1" x14ac:dyDescent="0.25">
      <c r="A9" s="36"/>
      <c r="B9" s="40"/>
      <c r="C9" s="40"/>
      <c r="D9" s="40"/>
      <c r="E9" s="40"/>
      <c r="F9" s="40"/>
    </row>
    <row r="10" spans="1:6" s="34" customFormat="1" ht="14.25" x14ac:dyDescent="0.25">
      <c r="A10" s="36" t="s">
        <v>204</v>
      </c>
      <c r="B10" s="41" t="s">
        <v>205</v>
      </c>
      <c r="C10" s="42"/>
      <c r="D10" s="42"/>
      <c r="E10" s="42"/>
      <c r="F10" s="42"/>
    </row>
    <row r="11" spans="1:6" s="34" customFormat="1" ht="15" customHeight="1" x14ac:dyDescent="0.25">
      <c r="A11" s="43"/>
      <c r="B11" s="44"/>
      <c r="C11" s="42"/>
      <c r="D11" s="42"/>
      <c r="E11" s="42"/>
      <c r="F11" s="42"/>
    </row>
    <row r="12" spans="1:6" s="34" customFormat="1" ht="14.25" x14ac:dyDescent="0.25">
      <c r="A12" s="45" t="s">
        <v>196</v>
      </c>
      <c r="B12" s="46" t="str">
        <f>'Cover Page'!D18</f>
        <v>17 December, 2018</v>
      </c>
      <c r="C12" s="42"/>
      <c r="D12" s="42"/>
      <c r="E12" s="42"/>
      <c r="F12" s="42"/>
    </row>
    <row r="13" spans="1:6" s="2" customFormat="1" ht="15" customHeight="1" x14ac:dyDescent="0.25">
      <c r="A13" s="47"/>
      <c r="B13" s="48"/>
      <c r="C13" s="49"/>
      <c r="D13" s="49"/>
      <c r="E13" s="49"/>
      <c r="F13" s="49"/>
    </row>
    <row r="14" spans="1:6" s="2" customFormat="1" x14ac:dyDescent="0.25">
      <c r="A14" s="47"/>
      <c r="B14" s="50" t="s">
        <v>206</v>
      </c>
      <c r="C14" s="49"/>
      <c r="D14" s="49"/>
      <c r="E14" s="49"/>
      <c r="F14" s="49"/>
    </row>
    <row r="15" spans="1:6" s="2" customFormat="1" ht="15" customHeight="1" x14ac:dyDescent="0.25">
      <c r="A15" s="51"/>
      <c r="B15" s="52"/>
      <c r="C15" s="53"/>
      <c r="D15" s="53"/>
      <c r="E15" s="54"/>
      <c r="F15" s="54"/>
    </row>
    <row r="16" spans="1:6" s="2" customFormat="1" ht="28.5" x14ac:dyDescent="0.25">
      <c r="A16" s="55" t="s">
        <v>207</v>
      </c>
      <c r="B16" s="56" t="s">
        <v>208</v>
      </c>
      <c r="C16" s="57" t="s">
        <v>209</v>
      </c>
      <c r="D16" s="57" t="s">
        <v>210</v>
      </c>
      <c r="E16" s="57" t="s">
        <v>211</v>
      </c>
      <c r="F16" s="55" t="s">
        <v>212</v>
      </c>
    </row>
    <row r="17" spans="1:6" s="2" customFormat="1" ht="15" customHeight="1" x14ac:dyDescent="0.25">
      <c r="A17" s="58" t="s">
        <v>213</v>
      </c>
      <c r="B17" s="59"/>
      <c r="C17" s="60"/>
      <c r="D17" s="61"/>
      <c r="E17" s="61"/>
      <c r="F17" s="61"/>
    </row>
    <row r="18" spans="1:6" s="2" customFormat="1" ht="60" x14ac:dyDescent="0.25">
      <c r="A18" s="58">
        <v>1.1000000000000001</v>
      </c>
      <c r="B18" s="62" t="s">
        <v>214</v>
      </c>
      <c r="C18" s="60" t="s">
        <v>178</v>
      </c>
      <c r="D18" s="61"/>
      <c r="E18" s="63"/>
      <c r="F18" s="61"/>
    </row>
    <row r="19" spans="1:6" s="2" customFormat="1" ht="75" x14ac:dyDescent="0.25">
      <c r="A19" s="58"/>
      <c r="B19" s="64" t="s">
        <v>215</v>
      </c>
      <c r="C19" s="60"/>
      <c r="D19" s="61"/>
      <c r="E19" s="63"/>
      <c r="F19" s="61"/>
    </row>
    <row r="20" spans="1:6" s="2" customFormat="1" ht="60" x14ac:dyDescent="0.25">
      <c r="A20" s="58"/>
      <c r="B20" s="64" t="s">
        <v>216</v>
      </c>
      <c r="C20" s="60"/>
      <c r="D20" s="61"/>
      <c r="E20" s="63"/>
      <c r="F20" s="61"/>
    </row>
    <row r="21" spans="1:6" s="2" customFormat="1" ht="165" x14ac:dyDescent="0.25">
      <c r="A21" s="58"/>
      <c r="B21" s="65" t="s">
        <v>217</v>
      </c>
      <c r="C21" s="60"/>
      <c r="D21" s="61"/>
      <c r="E21" s="63"/>
      <c r="F21" s="61"/>
    </row>
    <row r="22" spans="1:6" s="2" customFormat="1" ht="26.25" customHeight="1" x14ac:dyDescent="0.25">
      <c r="A22" s="58">
        <v>1.2</v>
      </c>
      <c r="B22" s="59" t="s">
        <v>218</v>
      </c>
      <c r="C22" s="60" t="s">
        <v>178</v>
      </c>
      <c r="D22" s="61"/>
      <c r="E22" s="63"/>
      <c r="F22" s="61"/>
    </row>
    <row r="23" spans="1:6" s="69" customFormat="1" ht="45" x14ac:dyDescent="0.25">
      <c r="A23" s="66">
        <v>1.3</v>
      </c>
      <c r="B23" s="65" t="s">
        <v>219</v>
      </c>
      <c r="C23" s="67" t="s">
        <v>6</v>
      </c>
      <c r="D23" s="68"/>
      <c r="E23" s="68"/>
      <c r="F23" s="61"/>
    </row>
    <row r="24" spans="1:6" s="34" customFormat="1" ht="15" customHeight="1" thickBot="1" x14ac:dyDescent="0.3">
      <c r="A24" s="70"/>
      <c r="B24" s="70" t="s">
        <v>220</v>
      </c>
      <c r="C24" s="71"/>
      <c r="D24" s="72"/>
      <c r="E24" s="73"/>
      <c r="F24" s="72"/>
    </row>
    <row r="25" spans="1:6" s="69" customFormat="1" ht="15" customHeight="1" thickTop="1" x14ac:dyDescent="0.25">
      <c r="A25" s="74"/>
    </row>
    <row r="26" spans="1:6" s="69" customFormat="1" ht="15" customHeight="1" x14ac:dyDescent="0.25">
      <c r="A26" s="74"/>
    </row>
    <row r="27" spans="1:6" s="69" customFormat="1" ht="15" customHeight="1" x14ac:dyDescent="0.25">
      <c r="A27" s="74"/>
    </row>
    <row r="28" spans="1:6" s="69" customFormat="1" ht="15" customHeight="1" x14ac:dyDescent="0.25">
      <c r="A28" s="74"/>
    </row>
    <row r="29" spans="1:6" s="69" customFormat="1" ht="15" customHeight="1" x14ac:dyDescent="0.25">
      <c r="A29" s="74"/>
    </row>
    <row r="30" spans="1:6" s="69" customFormat="1" ht="15" customHeight="1" x14ac:dyDescent="0.25">
      <c r="A30" s="74"/>
    </row>
    <row r="31" spans="1:6" s="69" customFormat="1" ht="15" customHeight="1" x14ac:dyDescent="0.25">
      <c r="A31" s="74"/>
    </row>
    <row r="32" spans="1:6" s="69" customFormat="1" ht="15" customHeight="1" x14ac:dyDescent="0.25">
      <c r="A32" s="74"/>
    </row>
    <row r="33" spans="1:1" s="69" customFormat="1" ht="15" customHeight="1" x14ac:dyDescent="0.25">
      <c r="A33" s="74"/>
    </row>
    <row r="34" spans="1:1" s="69" customFormat="1" ht="15" customHeight="1" x14ac:dyDescent="0.25">
      <c r="A34" s="74"/>
    </row>
    <row r="35" spans="1:1" s="69" customFormat="1" ht="15" customHeight="1" x14ac:dyDescent="0.25">
      <c r="A35" s="74"/>
    </row>
    <row r="36" spans="1:1" s="69" customFormat="1" ht="15" customHeight="1" x14ac:dyDescent="0.25">
      <c r="A36" s="74"/>
    </row>
    <row r="37" spans="1:1" s="69" customFormat="1" ht="15" customHeight="1" x14ac:dyDescent="0.25">
      <c r="A37" s="74"/>
    </row>
    <row r="38" spans="1:1" s="69" customFormat="1" ht="15" customHeight="1" x14ac:dyDescent="0.25">
      <c r="A38" s="74"/>
    </row>
  </sheetData>
  <mergeCells count="5">
    <mergeCell ref="A2:F2"/>
    <mergeCell ref="A3:F3"/>
    <mergeCell ref="A4:F4"/>
    <mergeCell ref="A6:F6"/>
    <mergeCell ref="C8:F8"/>
  </mergeCells>
  <conditionalFormatting sqref="F24 F17:F22">
    <cfRule type="cellIs" dxfId="1" priority="2" stopIfTrue="1" operator="equal">
      <formula>0</formula>
    </cfRule>
  </conditionalFormatting>
  <conditionalFormatting sqref="F23">
    <cfRule type="cellIs" dxfId="0" priority="1" stopIfTrue="1" operator="equal">
      <formula>0</formula>
    </cfRule>
  </conditionalFormatting>
  <pageMargins left="0.7" right="0.7" top="0.75" bottom="0.75" header="0.3" footer="0.3"/>
  <drawing r:id="rId1"/>
  <legacyDrawing r:id="rId2"/>
  <oleObjects>
    <mc:AlternateContent xmlns:mc="http://schemas.openxmlformats.org/markup-compatibility/2006">
      <mc:Choice Requires="x14">
        <oleObject progId="Visio.Drawing.15" shapeId="2049" r:id="rId3">
          <objectPr defaultSize="0" autoPict="0" r:id="rId4">
            <anchor moveWithCells="1">
              <from>
                <xdr:col>0</xdr:col>
                <xdr:colOff>0</xdr:colOff>
                <xdr:row>1</xdr:row>
                <xdr:rowOff>66675</xdr:rowOff>
              </from>
              <to>
                <xdr:col>0</xdr:col>
                <xdr:colOff>533400</xdr:colOff>
                <xdr:row>3</xdr:row>
                <xdr:rowOff>228600</xdr:rowOff>
              </to>
            </anchor>
          </objectPr>
        </oleObject>
      </mc:Choice>
      <mc:Fallback>
        <oleObject progId="Visio.Drawing.15" shapeId="2049" r:id="rId3"/>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topLeftCell="A31" workbookViewId="0">
      <selection activeCell="G82" sqref="G82"/>
    </sheetView>
  </sheetViews>
  <sheetFormatPr defaultRowHeight="15" x14ac:dyDescent="0.25"/>
  <cols>
    <col min="1" max="1" width="6.28515625" style="100" bestFit="1" customWidth="1"/>
    <col min="2" max="2" width="53.140625" style="86" customWidth="1"/>
    <col min="3" max="3" width="9.5703125" style="100" customWidth="1"/>
    <col min="4" max="4" width="6.42578125" style="100" customWidth="1"/>
    <col min="5" max="5" width="11.28515625" style="86" bestFit="1" customWidth="1"/>
    <col min="6" max="6" width="13.5703125" style="86" customWidth="1"/>
    <col min="7" max="16384" width="9.140625" style="86"/>
  </cols>
  <sheetData>
    <row r="1" spans="1:6" ht="48.75" customHeight="1" x14ac:dyDescent="0.25">
      <c r="A1" s="221" t="s">
        <v>188</v>
      </c>
      <c r="B1" s="221"/>
      <c r="C1" s="221"/>
      <c r="D1" s="221"/>
      <c r="E1" s="221"/>
      <c r="F1" s="221"/>
    </row>
    <row r="2" spans="1:6" ht="15.75" x14ac:dyDescent="0.25">
      <c r="A2" s="173"/>
      <c r="B2" s="173" t="s">
        <v>447</v>
      </c>
      <c r="C2" s="222" t="str">
        <f>'Cover Page'!D18</f>
        <v>17 December, 2018</v>
      </c>
      <c r="D2" s="222"/>
      <c r="E2" s="222"/>
      <c r="F2" s="173"/>
    </row>
    <row r="3" spans="1:6" ht="15.75" x14ac:dyDescent="0.25">
      <c r="A3" s="173"/>
      <c r="B3" s="173"/>
      <c r="C3" s="173"/>
      <c r="D3" s="173"/>
      <c r="E3" s="173"/>
      <c r="F3" s="173"/>
    </row>
    <row r="4" spans="1:6" s="89" customFormat="1" ht="31.5" customHeight="1" thickBot="1" x14ac:dyDescent="0.3">
      <c r="A4" s="87" t="s">
        <v>1</v>
      </c>
      <c r="B4" s="87" t="s">
        <v>0</v>
      </c>
      <c r="C4" s="87" t="s">
        <v>2</v>
      </c>
      <c r="D4" s="87" t="s">
        <v>3</v>
      </c>
      <c r="E4" s="88" t="s">
        <v>4</v>
      </c>
      <c r="F4" s="88" t="s">
        <v>5</v>
      </c>
    </row>
    <row r="5" spans="1:6" s="89" customFormat="1" ht="15.75" x14ac:dyDescent="0.25">
      <c r="A5" s="90"/>
      <c r="B5" s="90"/>
      <c r="C5" s="90"/>
      <c r="D5" s="90"/>
      <c r="E5" s="91"/>
      <c r="F5" s="91"/>
    </row>
    <row r="6" spans="1:6" ht="15.75" x14ac:dyDescent="0.25">
      <c r="A6" s="92" t="s">
        <v>391</v>
      </c>
      <c r="B6" s="152" t="s">
        <v>7</v>
      </c>
      <c r="C6" s="92"/>
      <c r="D6" s="92"/>
      <c r="E6" s="153"/>
      <c r="F6" s="153"/>
    </row>
    <row r="7" spans="1:6" x14ac:dyDescent="0.25">
      <c r="A7" s="92"/>
      <c r="B7" s="153"/>
      <c r="C7" s="92"/>
      <c r="D7" s="92"/>
      <c r="E7" s="153"/>
      <c r="F7" s="153"/>
    </row>
    <row r="8" spans="1:6" x14ac:dyDescent="0.25">
      <c r="A8" s="92"/>
      <c r="B8" s="93" t="s">
        <v>456</v>
      </c>
      <c r="C8" s="92"/>
      <c r="D8" s="92"/>
      <c r="E8" s="153"/>
      <c r="F8" s="153"/>
    </row>
    <row r="9" spans="1:6" x14ac:dyDescent="0.25">
      <c r="A9" s="92"/>
      <c r="B9" s="153"/>
      <c r="C9" s="92"/>
      <c r="D9" s="92"/>
      <c r="E9" s="153"/>
      <c r="F9" s="153"/>
    </row>
    <row r="10" spans="1:6" ht="48.75" customHeight="1" x14ac:dyDescent="0.25">
      <c r="A10" s="92" t="s">
        <v>392</v>
      </c>
      <c r="B10" s="98" t="s">
        <v>367</v>
      </c>
      <c r="C10" s="154">
        <v>591</v>
      </c>
      <c r="D10" s="92" t="s">
        <v>186</v>
      </c>
      <c r="E10" s="155"/>
      <c r="F10" s="155"/>
    </row>
    <row r="11" spans="1:6" x14ac:dyDescent="0.25">
      <c r="A11" s="92"/>
      <c r="B11" s="98"/>
      <c r="C11" s="154"/>
      <c r="D11" s="92"/>
      <c r="E11" s="155"/>
      <c r="F11" s="155"/>
    </row>
    <row r="12" spans="1:6" ht="45" x14ac:dyDescent="0.25">
      <c r="A12" s="92"/>
      <c r="B12" s="98" t="s">
        <v>9</v>
      </c>
      <c r="C12" s="92"/>
      <c r="D12" s="92"/>
      <c r="E12" s="153"/>
      <c r="F12" s="153"/>
    </row>
    <row r="13" spans="1:6" x14ac:dyDescent="0.25">
      <c r="A13" s="92"/>
      <c r="B13" s="153"/>
      <c r="C13" s="92"/>
      <c r="D13" s="92"/>
      <c r="E13" s="153"/>
      <c r="F13" s="153"/>
    </row>
    <row r="14" spans="1:6" ht="45" x14ac:dyDescent="0.25">
      <c r="A14" s="92"/>
      <c r="B14" s="98" t="s">
        <v>10</v>
      </c>
      <c r="C14" s="92"/>
      <c r="D14" s="92"/>
      <c r="E14" s="153"/>
      <c r="F14" s="153"/>
    </row>
    <row r="15" spans="1:6" x14ac:dyDescent="0.25">
      <c r="A15" s="92"/>
      <c r="B15" s="153"/>
      <c r="C15" s="92"/>
      <c r="D15" s="92"/>
      <c r="E15" s="153"/>
      <c r="F15" s="153"/>
    </row>
    <row r="16" spans="1:6" x14ac:dyDescent="0.25">
      <c r="A16" s="92"/>
      <c r="B16" s="153" t="s">
        <v>11</v>
      </c>
      <c r="C16" s="92"/>
      <c r="D16" s="92"/>
      <c r="E16" s="153"/>
      <c r="F16" s="153"/>
    </row>
    <row r="17" spans="1:6" x14ac:dyDescent="0.25">
      <c r="A17" s="92"/>
      <c r="B17" s="153"/>
      <c r="C17" s="92"/>
      <c r="D17" s="92"/>
      <c r="E17" s="153"/>
      <c r="F17" s="153"/>
    </row>
    <row r="18" spans="1:6" ht="15.75" x14ac:dyDescent="0.25">
      <c r="A18" s="92"/>
      <c r="B18" s="152" t="s">
        <v>12</v>
      </c>
      <c r="C18" s="92"/>
      <c r="D18" s="92"/>
      <c r="E18" s="153"/>
      <c r="F18" s="153"/>
    </row>
    <row r="19" spans="1:6" x14ac:dyDescent="0.25">
      <c r="A19" s="92"/>
      <c r="B19" s="153"/>
      <c r="C19" s="92"/>
      <c r="D19" s="92"/>
      <c r="E19" s="153"/>
      <c r="F19" s="153"/>
    </row>
    <row r="20" spans="1:6" ht="45" x14ac:dyDescent="0.25">
      <c r="A20" s="92" t="s">
        <v>393</v>
      </c>
      <c r="B20" s="98" t="s">
        <v>449</v>
      </c>
      <c r="C20" s="154">
        <v>141</v>
      </c>
      <c r="D20" s="92" t="s">
        <v>187</v>
      </c>
      <c r="E20" s="156"/>
      <c r="F20" s="155"/>
    </row>
    <row r="21" spans="1:6" x14ac:dyDescent="0.25">
      <c r="A21" s="92"/>
      <c r="B21" s="153"/>
      <c r="C21" s="92"/>
      <c r="D21" s="92"/>
      <c r="E21" s="153"/>
      <c r="F21" s="153"/>
    </row>
    <row r="22" spans="1:6" ht="45" x14ac:dyDescent="0.25">
      <c r="A22" s="92" t="s">
        <v>394</v>
      </c>
      <c r="B22" s="98" t="s">
        <v>450</v>
      </c>
      <c r="C22" s="154">
        <v>134</v>
      </c>
      <c r="D22" s="92" t="s">
        <v>187</v>
      </c>
      <c r="E22" s="156"/>
      <c r="F22" s="155"/>
    </row>
    <row r="23" spans="1:6" x14ac:dyDescent="0.25">
      <c r="A23" s="92"/>
      <c r="B23" s="153"/>
      <c r="C23" s="92"/>
      <c r="D23" s="92"/>
      <c r="E23" s="153"/>
      <c r="F23" s="153"/>
    </row>
    <row r="24" spans="1:6" ht="15.75" x14ac:dyDescent="0.25">
      <c r="A24" s="92"/>
      <c r="B24" s="152" t="s">
        <v>340</v>
      </c>
      <c r="C24" s="92"/>
      <c r="D24" s="92"/>
      <c r="E24" s="153"/>
      <c r="F24" s="153"/>
    </row>
    <row r="25" spans="1:6" x14ac:dyDescent="0.25">
      <c r="A25" s="92"/>
      <c r="B25" s="153"/>
      <c r="C25" s="92"/>
      <c r="D25" s="92"/>
      <c r="E25" s="153"/>
      <c r="F25" s="153"/>
    </row>
    <row r="26" spans="1:6" ht="45" x14ac:dyDescent="0.25">
      <c r="A26" s="92"/>
      <c r="B26" s="98" t="s">
        <v>14</v>
      </c>
      <c r="C26" s="92"/>
      <c r="D26" s="92" t="s">
        <v>19</v>
      </c>
      <c r="E26" s="153"/>
      <c r="F26" s="153"/>
    </row>
    <row r="27" spans="1:6" x14ac:dyDescent="0.25">
      <c r="A27" s="92"/>
      <c r="B27" s="153"/>
      <c r="C27" s="92"/>
      <c r="D27" s="92"/>
      <c r="E27" s="153"/>
      <c r="F27" s="153"/>
    </row>
    <row r="28" spans="1:6" x14ac:dyDescent="0.25">
      <c r="A28" s="92"/>
      <c r="B28" s="157" t="s">
        <v>336</v>
      </c>
      <c r="C28" s="92"/>
      <c r="D28" s="92"/>
      <c r="E28" s="153"/>
      <c r="F28" s="153"/>
    </row>
    <row r="29" spans="1:6" x14ac:dyDescent="0.25">
      <c r="A29" s="92"/>
      <c r="B29" s="153"/>
      <c r="C29" s="92"/>
      <c r="D29" s="92"/>
      <c r="E29" s="153"/>
      <c r="F29" s="153"/>
    </row>
    <row r="30" spans="1:6" ht="43.5" customHeight="1" x14ac:dyDescent="0.25">
      <c r="A30" s="92" t="s">
        <v>395</v>
      </c>
      <c r="B30" s="98" t="s">
        <v>335</v>
      </c>
      <c r="C30" s="154">
        <v>78.400000000000006</v>
      </c>
      <c r="D30" s="92" t="s">
        <v>187</v>
      </c>
      <c r="E30" s="156"/>
      <c r="F30" s="155"/>
    </row>
    <row r="31" spans="1:6" x14ac:dyDescent="0.25">
      <c r="A31" s="92"/>
      <c r="B31" s="98"/>
      <c r="C31" s="154"/>
      <c r="D31" s="92"/>
      <c r="E31" s="156"/>
      <c r="F31" s="155"/>
    </row>
    <row r="32" spans="1:6" x14ac:dyDescent="0.25">
      <c r="A32" s="92"/>
      <c r="B32" s="158" t="s">
        <v>13</v>
      </c>
      <c r="C32" s="154"/>
      <c r="D32" s="92"/>
      <c r="E32" s="156"/>
      <c r="F32" s="155"/>
    </row>
    <row r="33" spans="1:9" x14ac:dyDescent="0.25">
      <c r="A33" s="92"/>
      <c r="B33" s="98"/>
      <c r="C33" s="154"/>
      <c r="D33" s="92"/>
      <c r="E33" s="156"/>
      <c r="F33" s="155"/>
    </row>
    <row r="34" spans="1:9" s="94" customFormat="1" ht="105" x14ac:dyDescent="0.25">
      <c r="A34" s="101" t="s">
        <v>396</v>
      </c>
      <c r="B34" s="102" t="s">
        <v>451</v>
      </c>
      <c r="C34" s="103">
        <v>62.66</v>
      </c>
      <c r="D34" s="101" t="s">
        <v>331</v>
      </c>
      <c r="E34" s="104"/>
      <c r="F34" s="103"/>
    </row>
    <row r="35" spans="1:9" x14ac:dyDescent="0.25">
      <c r="A35" s="92"/>
      <c r="B35" s="98"/>
      <c r="C35" s="154"/>
      <c r="D35" s="92"/>
      <c r="E35" s="156"/>
      <c r="F35" s="155"/>
    </row>
    <row r="36" spans="1:9" s="94" customFormat="1" ht="15" customHeight="1" x14ac:dyDescent="0.25">
      <c r="A36" s="101"/>
      <c r="B36" s="152" t="s">
        <v>16</v>
      </c>
      <c r="C36" s="159"/>
      <c r="D36" s="101"/>
      <c r="E36" s="160"/>
      <c r="F36" s="103"/>
    </row>
    <row r="37" spans="1:9" ht="45" x14ac:dyDescent="0.25">
      <c r="A37" s="92"/>
      <c r="B37" s="98" t="s">
        <v>17</v>
      </c>
      <c r="C37" s="92"/>
      <c r="D37" s="92" t="s">
        <v>19</v>
      </c>
      <c r="E37" s="153"/>
      <c r="F37" s="153"/>
    </row>
    <row r="38" spans="1:9" s="94" customFormat="1" x14ac:dyDescent="0.25">
      <c r="A38" s="101"/>
      <c r="B38" s="144"/>
      <c r="C38" s="159"/>
      <c r="D38" s="101"/>
      <c r="E38" s="160"/>
      <c r="F38" s="103"/>
    </row>
    <row r="39" spans="1:9" s="94" customFormat="1" ht="30" x14ac:dyDescent="0.25">
      <c r="A39" s="101"/>
      <c r="B39" s="102" t="s">
        <v>338</v>
      </c>
      <c r="C39" s="159"/>
      <c r="D39" s="101"/>
      <c r="E39" s="160"/>
      <c r="F39" s="103"/>
    </row>
    <row r="40" spans="1:9" s="94" customFormat="1" x14ac:dyDescent="0.25">
      <c r="A40" s="101"/>
      <c r="B40" s="105"/>
      <c r="C40" s="103"/>
      <c r="D40" s="101"/>
      <c r="E40" s="160"/>
      <c r="F40" s="103"/>
    </row>
    <row r="41" spans="1:9" s="94" customFormat="1" ht="45" x14ac:dyDescent="0.25">
      <c r="A41" s="101" t="s">
        <v>397</v>
      </c>
      <c r="B41" s="102" t="s">
        <v>376</v>
      </c>
      <c r="C41" s="103">
        <v>784</v>
      </c>
      <c r="D41" s="101" t="s">
        <v>330</v>
      </c>
      <c r="E41" s="104"/>
      <c r="F41" s="103"/>
    </row>
    <row r="42" spans="1:9" s="94" customFormat="1" x14ac:dyDescent="0.25">
      <c r="A42" s="101"/>
      <c r="B42" s="161"/>
      <c r="C42" s="103"/>
      <c r="D42" s="101"/>
      <c r="E42" s="104"/>
      <c r="F42" s="103"/>
      <c r="I42" s="162"/>
    </row>
    <row r="43" spans="1:9" ht="15.75" x14ac:dyDescent="0.25">
      <c r="A43" s="92"/>
      <c r="B43" s="152" t="s">
        <v>375</v>
      </c>
      <c r="C43" s="92"/>
      <c r="D43" s="92"/>
      <c r="E43" s="153"/>
      <c r="F43" s="153"/>
    </row>
    <row r="44" spans="1:9" x14ac:dyDescent="0.25">
      <c r="A44" s="92"/>
      <c r="B44" s="153"/>
      <c r="C44" s="92"/>
      <c r="D44" s="92"/>
      <c r="E44" s="153"/>
      <c r="F44" s="153"/>
    </row>
    <row r="45" spans="1:9" ht="48" customHeight="1" x14ac:dyDescent="0.25">
      <c r="A45" s="92" t="s">
        <v>398</v>
      </c>
      <c r="B45" s="98" t="s">
        <v>452</v>
      </c>
      <c r="C45" s="163">
        <v>784</v>
      </c>
      <c r="D45" s="92" t="s">
        <v>186</v>
      </c>
      <c r="E45" s="156"/>
      <c r="F45" s="155"/>
    </row>
    <row r="46" spans="1:9" x14ac:dyDescent="0.25">
      <c r="A46" s="92"/>
      <c r="B46" s="98"/>
      <c r="C46" s="163"/>
      <c r="D46" s="92"/>
      <c r="E46" s="156"/>
      <c r="F46" s="155"/>
    </row>
    <row r="47" spans="1:9" s="94" customFormat="1" ht="30" x14ac:dyDescent="0.25">
      <c r="A47" s="101" t="s">
        <v>399</v>
      </c>
      <c r="B47" s="161" t="s">
        <v>332</v>
      </c>
      <c r="C47" s="103">
        <v>392</v>
      </c>
      <c r="D47" s="101" t="s">
        <v>61</v>
      </c>
      <c r="E47" s="104"/>
      <c r="F47" s="103"/>
    </row>
    <row r="48" spans="1:9" x14ac:dyDescent="0.25">
      <c r="A48" s="92"/>
      <c r="B48" s="98"/>
      <c r="C48" s="154"/>
      <c r="D48" s="92"/>
      <c r="E48" s="156"/>
      <c r="F48" s="155"/>
    </row>
    <row r="49" spans="1:6" s="94" customFormat="1" ht="31.5" customHeight="1" x14ac:dyDescent="0.25">
      <c r="A49" s="101" t="s">
        <v>400</v>
      </c>
      <c r="B49" s="102" t="s">
        <v>337</v>
      </c>
      <c r="C49" s="103">
        <v>3.6</v>
      </c>
      <c r="D49" s="101" t="s">
        <v>331</v>
      </c>
      <c r="E49" s="104"/>
      <c r="F49" s="103"/>
    </row>
    <row r="50" spans="1:6" s="94" customFormat="1" x14ac:dyDescent="0.25">
      <c r="A50" s="101"/>
      <c r="B50" s="102"/>
      <c r="C50" s="103"/>
      <c r="D50" s="101"/>
      <c r="E50" s="104"/>
      <c r="F50" s="103"/>
    </row>
    <row r="51" spans="1:6" x14ac:dyDescent="0.25">
      <c r="A51" s="164"/>
      <c r="B51" s="165" t="s">
        <v>21</v>
      </c>
      <c r="C51" s="166"/>
      <c r="D51" s="167"/>
      <c r="E51" s="168"/>
      <c r="F51" s="168"/>
    </row>
    <row r="52" spans="1:6" x14ac:dyDescent="0.25">
      <c r="A52" s="164"/>
      <c r="B52" s="165"/>
      <c r="C52" s="166"/>
      <c r="D52" s="167"/>
      <c r="E52" s="168"/>
      <c r="F52" s="168"/>
    </row>
    <row r="53" spans="1:6" ht="75" x14ac:dyDescent="0.25">
      <c r="A53" s="98"/>
      <c r="B53" s="98" t="s">
        <v>22</v>
      </c>
      <c r="C53" s="98"/>
      <c r="D53" s="98"/>
      <c r="E53" s="98"/>
      <c r="F53" s="98"/>
    </row>
    <row r="54" spans="1:6" x14ac:dyDescent="0.25">
      <c r="A54" s="98"/>
      <c r="B54" s="98"/>
      <c r="C54" s="98"/>
      <c r="D54" s="98"/>
      <c r="E54" s="98"/>
      <c r="F54" s="98"/>
    </row>
    <row r="55" spans="1:6" ht="47.25" x14ac:dyDescent="0.25">
      <c r="A55" s="98"/>
      <c r="B55" s="98" t="s">
        <v>23</v>
      </c>
      <c r="C55" s="98"/>
      <c r="D55" s="98"/>
      <c r="E55" s="98"/>
      <c r="F55" s="98"/>
    </row>
    <row r="56" spans="1:6" x14ac:dyDescent="0.25">
      <c r="A56" s="98"/>
      <c r="B56" s="98"/>
      <c r="C56" s="98"/>
      <c r="D56" s="98"/>
      <c r="E56" s="98"/>
      <c r="F56" s="98"/>
    </row>
    <row r="57" spans="1:6" ht="30" x14ac:dyDescent="0.25">
      <c r="A57" s="98" t="s">
        <v>401</v>
      </c>
      <c r="B57" s="98" t="s">
        <v>339</v>
      </c>
      <c r="C57" s="169">
        <v>872</v>
      </c>
      <c r="D57" s="98" t="s">
        <v>24</v>
      </c>
      <c r="E57" s="169"/>
      <c r="F57" s="169"/>
    </row>
    <row r="58" spans="1:6" x14ac:dyDescent="0.25">
      <c r="A58" s="98"/>
      <c r="B58" s="98"/>
      <c r="C58" s="169"/>
      <c r="D58" s="98"/>
      <c r="E58" s="169"/>
      <c r="F58" s="169"/>
    </row>
    <row r="59" spans="1:6" x14ac:dyDescent="0.25">
      <c r="A59" s="98" t="s">
        <v>402</v>
      </c>
      <c r="B59" s="98" t="s">
        <v>368</v>
      </c>
      <c r="C59" s="170">
        <v>3486</v>
      </c>
      <c r="D59" s="98" t="s">
        <v>24</v>
      </c>
      <c r="E59" s="169"/>
      <c r="F59" s="169"/>
    </row>
    <row r="60" spans="1:6" x14ac:dyDescent="0.25">
      <c r="A60" s="92"/>
      <c r="B60" s="98"/>
      <c r="C60" s="154"/>
      <c r="D60" s="92"/>
      <c r="E60" s="156"/>
      <c r="F60" s="155"/>
    </row>
    <row r="61" spans="1:6" ht="15.75" x14ac:dyDescent="0.25">
      <c r="A61" s="92" t="s">
        <v>18</v>
      </c>
      <c r="B61" s="171" t="s">
        <v>25</v>
      </c>
      <c r="C61" s="99"/>
      <c r="D61" s="99"/>
      <c r="E61" s="97"/>
      <c r="F61" s="97"/>
    </row>
    <row r="62" spans="1:6" ht="15.75" x14ac:dyDescent="0.25">
      <c r="A62" s="92"/>
      <c r="B62" s="171"/>
      <c r="C62" s="99"/>
      <c r="D62" s="99"/>
      <c r="E62" s="97"/>
      <c r="F62" s="97"/>
    </row>
    <row r="63" spans="1:6" ht="60" x14ac:dyDescent="0.25">
      <c r="A63" s="92" t="s">
        <v>403</v>
      </c>
      <c r="B63" s="95" t="s">
        <v>453</v>
      </c>
      <c r="C63" s="96">
        <v>65</v>
      </c>
      <c r="D63" s="96" t="s">
        <v>182</v>
      </c>
      <c r="E63" s="97"/>
      <c r="F63" s="97"/>
    </row>
    <row r="64" spans="1:6" ht="15.75" x14ac:dyDescent="0.25">
      <c r="A64" s="92"/>
      <c r="B64" s="95"/>
      <c r="C64" s="96"/>
      <c r="D64" s="96"/>
      <c r="E64" s="97"/>
      <c r="F64" s="97"/>
    </row>
    <row r="65" spans="1:6" ht="30" x14ac:dyDescent="0.25">
      <c r="A65" s="92" t="s">
        <v>372</v>
      </c>
      <c r="B65" s="95" t="s">
        <v>183</v>
      </c>
      <c r="C65" s="96">
        <v>133</v>
      </c>
      <c r="D65" s="96" t="s">
        <v>184</v>
      </c>
      <c r="E65" s="97"/>
      <c r="F65" s="97"/>
    </row>
    <row r="66" spans="1:6" ht="15.75" x14ac:dyDescent="0.25">
      <c r="A66" s="92"/>
      <c r="B66" s="95"/>
      <c r="C66" s="96"/>
      <c r="D66" s="96"/>
      <c r="E66" s="97"/>
      <c r="F66" s="97"/>
    </row>
    <row r="67" spans="1:6" ht="30" x14ac:dyDescent="0.25">
      <c r="A67" s="92" t="s">
        <v>373</v>
      </c>
      <c r="B67" s="95" t="s">
        <v>454</v>
      </c>
      <c r="C67" s="96">
        <v>10</v>
      </c>
      <c r="D67" s="96" t="s">
        <v>185</v>
      </c>
      <c r="E67" s="97"/>
      <c r="F67" s="97"/>
    </row>
    <row r="68" spans="1:6" ht="15.75" x14ac:dyDescent="0.25">
      <c r="A68" s="92"/>
      <c r="B68" s="95"/>
      <c r="C68" s="96"/>
      <c r="D68" s="96"/>
      <c r="E68" s="97"/>
      <c r="F68" s="97"/>
    </row>
    <row r="69" spans="1:6" ht="108.75" customHeight="1" x14ac:dyDescent="0.25">
      <c r="A69" s="92" t="s">
        <v>404</v>
      </c>
      <c r="B69" s="98" t="s">
        <v>455</v>
      </c>
      <c r="C69" s="99">
        <v>2</v>
      </c>
      <c r="D69" s="99" t="s">
        <v>178</v>
      </c>
      <c r="E69" s="97"/>
      <c r="F69" s="97"/>
    </row>
    <row r="70" spans="1:6" s="190" customFormat="1" ht="21.75" customHeight="1" thickBot="1" x14ac:dyDescent="0.3">
      <c r="A70" s="188"/>
      <c r="B70" s="189" t="s">
        <v>443</v>
      </c>
      <c r="C70" s="189"/>
      <c r="D70" s="189"/>
      <c r="E70" s="189"/>
      <c r="F70" s="186"/>
    </row>
    <row r="71" spans="1:6" ht="15.75" thickTop="1" x14ac:dyDescent="0.25"/>
  </sheetData>
  <mergeCells count="2">
    <mergeCell ref="A1:F1"/>
    <mergeCell ref="C2:E2"/>
  </mergeCells>
  <pageMargins left="0.7" right="0.7" top="0.75" bottom="0.75"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16"/>
  <sheetViews>
    <sheetView topLeftCell="A310" workbookViewId="0">
      <selection activeCell="H243" sqref="H242:H243"/>
    </sheetView>
  </sheetViews>
  <sheetFormatPr defaultColWidth="11.42578125" defaultRowHeight="15" x14ac:dyDescent="0.25"/>
  <cols>
    <col min="1" max="1" width="5.42578125" style="149" bestFit="1" customWidth="1"/>
    <col min="2" max="2" width="56.28515625" style="150" customWidth="1"/>
    <col min="3" max="3" width="8.5703125" style="107" customWidth="1"/>
    <col min="4" max="4" width="9.5703125" style="149" customWidth="1"/>
    <col min="5" max="5" width="8.5703125" style="151" customWidth="1"/>
    <col min="6" max="6" width="12.42578125" style="151" customWidth="1"/>
    <col min="7" max="251" width="11.42578125" style="106"/>
    <col min="252" max="252" width="7.7109375" style="106" customWidth="1"/>
    <col min="253" max="253" width="62.5703125" style="106" customWidth="1"/>
    <col min="254" max="254" width="8.5703125" style="106" customWidth="1"/>
    <col min="255" max="255" width="6" style="106" customWidth="1"/>
    <col min="256" max="256" width="12" style="106" customWidth="1"/>
    <col min="257" max="257" width="12.42578125" style="106" customWidth="1"/>
    <col min="258" max="507" width="11.42578125" style="106"/>
    <col min="508" max="508" width="7.7109375" style="106" customWidth="1"/>
    <col min="509" max="509" width="62.5703125" style="106" customWidth="1"/>
    <col min="510" max="510" width="8.5703125" style="106" customWidth="1"/>
    <col min="511" max="511" width="6" style="106" customWidth="1"/>
    <col min="512" max="512" width="12" style="106" customWidth="1"/>
    <col min="513" max="513" width="12.42578125" style="106" customWidth="1"/>
    <col min="514" max="763" width="11.42578125" style="106"/>
    <col min="764" max="764" width="7.7109375" style="106" customWidth="1"/>
    <col min="765" max="765" width="62.5703125" style="106" customWidth="1"/>
    <col min="766" max="766" width="8.5703125" style="106" customWidth="1"/>
    <col min="767" max="767" width="6" style="106" customWidth="1"/>
    <col min="768" max="768" width="12" style="106" customWidth="1"/>
    <col min="769" max="769" width="12.42578125" style="106" customWidth="1"/>
    <col min="770" max="1019" width="11.42578125" style="106"/>
    <col min="1020" max="1020" width="7.7109375" style="106" customWidth="1"/>
    <col min="1021" max="1021" width="62.5703125" style="106" customWidth="1"/>
    <col min="1022" max="1022" width="8.5703125" style="106" customWidth="1"/>
    <col min="1023" max="1023" width="6" style="106" customWidth="1"/>
    <col min="1024" max="1024" width="12" style="106" customWidth="1"/>
    <col min="1025" max="1025" width="12.42578125" style="106" customWidth="1"/>
    <col min="1026" max="1275" width="11.42578125" style="106"/>
    <col min="1276" max="1276" width="7.7109375" style="106" customWidth="1"/>
    <col min="1277" max="1277" width="62.5703125" style="106" customWidth="1"/>
    <col min="1278" max="1278" width="8.5703125" style="106" customWidth="1"/>
    <col min="1279" max="1279" width="6" style="106" customWidth="1"/>
    <col min="1280" max="1280" width="12" style="106" customWidth="1"/>
    <col min="1281" max="1281" width="12.42578125" style="106" customWidth="1"/>
    <col min="1282" max="1531" width="11.42578125" style="106"/>
    <col min="1532" max="1532" width="7.7109375" style="106" customWidth="1"/>
    <col min="1533" max="1533" width="62.5703125" style="106" customWidth="1"/>
    <col min="1534" max="1534" width="8.5703125" style="106" customWidth="1"/>
    <col min="1535" max="1535" width="6" style="106" customWidth="1"/>
    <col min="1536" max="1536" width="12" style="106" customWidth="1"/>
    <col min="1537" max="1537" width="12.42578125" style="106" customWidth="1"/>
    <col min="1538" max="1787" width="11.42578125" style="106"/>
    <col min="1788" max="1788" width="7.7109375" style="106" customWidth="1"/>
    <col min="1789" max="1789" width="62.5703125" style="106" customWidth="1"/>
    <col min="1790" max="1790" width="8.5703125" style="106" customWidth="1"/>
    <col min="1791" max="1791" width="6" style="106" customWidth="1"/>
    <col min="1792" max="1792" width="12" style="106" customWidth="1"/>
    <col min="1793" max="1793" width="12.42578125" style="106" customWidth="1"/>
    <col min="1794" max="2043" width="11.42578125" style="106"/>
    <col min="2044" max="2044" width="7.7109375" style="106" customWidth="1"/>
    <col min="2045" max="2045" width="62.5703125" style="106" customWidth="1"/>
    <col min="2046" max="2046" width="8.5703125" style="106" customWidth="1"/>
    <col min="2047" max="2047" width="6" style="106" customWidth="1"/>
    <col min="2048" max="2048" width="12" style="106" customWidth="1"/>
    <col min="2049" max="2049" width="12.42578125" style="106" customWidth="1"/>
    <col min="2050" max="2299" width="11.42578125" style="106"/>
    <col min="2300" max="2300" width="7.7109375" style="106" customWidth="1"/>
    <col min="2301" max="2301" width="62.5703125" style="106" customWidth="1"/>
    <col min="2302" max="2302" width="8.5703125" style="106" customWidth="1"/>
    <col min="2303" max="2303" width="6" style="106" customWidth="1"/>
    <col min="2304" max="2304" width="12" style="106" customWidth="1"/>
    <col min="2305" max="2305" width="12.42578125" style="106" customWidth="1"/>
    <col min="2306" max="2555" width="11.42578125" style="106"/>
    <col min="2556" max="2556" width="7.7109375" style="106" customWidth="1"/>
    <col min="2557" max="2557" width="62.5703125" style="106" customWidth="1"/>
    <col min="2558" max="2558" width="8.5703125" style="106" customWidth="1"/>
    <col min="2559" max="2559" width="6" style="106" customWidth="1"/>
    <col min="2560" max="2560" width="12" style="106" customWidth="1"/>
    <col min="2561" max="2561" width="12.42578125" style="106" customWidth="1"/>
    <col min="2562" max="2811" width="11.42578125" style="106"/>
    <col min="2812" max="2812" width="7.7109375" style="106" customWidth="1"/>
    <col min="2813" max="2813" width="62.5703125" style="106" customWidth="1"/>
    <col min="2814" max="2814" width="8.5703125" style="106" customWidth="1"/>
    <col min="2815" max="2815" width="6" style="106" customWidth="1"/>
    <col min="2816" max="2816" width="12" style="106" customWidth="1"/>
    <col min="2817" max="2817" width="12.42578125" style="106" customWidth="1"/>
    <col min="2818" max="3067" width="11.42578125" style="106"/>
    <col min="3068" max="3068" width="7.7109375" style="106" customWidth="1"/>
    <col min="3069" max="3069" width="62.5703125" style="106" customWidth="1"/>
    <col min="3070" max="3070" width="8.5703125" style="106" customWidth="1"/>
    <col min="3071" max="3071" width="6" style="106" customWidth="1"/>
    <col min="3072" max="3072" width="12" style="106" customWidth="1"/>
    <col min="3073" max="3073" width="12.42578125" style="106" customWidth="1"/>
    <col min="3074" max="3323" width="11.42578125" style="106"/>
    <col min="3324" max="3324" width="7.7109375" style="106" customWidth="1"/>
    <col min="3325" max="3325" width="62.5703125" style="106" customWidth="1"/>
    <col min="3326" max="3326" width="8.5703125" style="106" customWidth="1"/>
    <col min="3327" max="3327" width="6" style="106" customWidth="1"/>
    <col min="3328" max="3328" width="12" style="106" customWidth="1"/>
    <col min="3329" max="3329" width="12.42578125" style="106" customWidth="1"/>
    <col min="3330" max="3579" width="11.42578125" style="106"/>
    <col min="3580" max="3580" width="7.7109375" style="106" customWidth="1"/>
    <col min="3581" max="3581" width="62.5703125" style="106" customWidth="1"/>
    <col min="3582" max="3582" width="8.5703125" style="106" customWidth="1"/>
    <col min="3583" max="3583" width="6" style="106" customWidth="1"/>
    <col min="3584" max="3584" width="12" style="106" customWidth="1"/>
    <col min="3585" max="3585" width="12.42578125" style="106" customWidth="1"/>
    <col min="3586" max="3835" width="11.42578125" style="106"/>
    <col min="3836" max="3836" width="7.7109375" style="106" customWidth="1"/>
    <col min="3837" max="3837" width="62.5703125" style="106" customWidth="1"/>
    <col min="3838" max="3838" width="8.5703125" style="106" customWidth="1"/>
    <col min="3839" max="3839" width="6" style="106" customWidth="1"/>
    <col min="3840" max="3840" width="12" style="106" customWidth="1"/>
    <col min="3841" max="3841" width="12.42578125" style="106" customWidth="1"/>
    <col min="3842" max="4091" width="11.42578125" style="106"/>
    <col min="4092" max="4092" width="7.7109375" style="106" customWidth="1"/>
    <col min="4093" max="4093" width="62.5703125" style="106" customWidth="1"/>
    <col min="4094" max="4094" width="8.5703125" style="106" customWidth="1"/>
    <col min="4095" max="4095" width="6" style="106" customWidth="1"/>
    <col min="4096" max="4096" width="12" style="106" customWidth="1"/>
    <col min="4097" max="4097" width="12.42578125" style="106" customWidth="1"/>
    <col min="4098" max="4347" width="11.42578125" style="106"/>
    <col min="4348" max="4348" width="7.7109375" style="106" customWidth="1"/>
    <col min="4349" max="4349" width="62.5703125" style="106" customWidth="1"/>
    <col min="4350" max="4350" width="8.5703125" style="106" customWidth="1"/>
    <col min="4351" max="4351" width="6" style="106" customWidth="1"/>
    <col min="4352" max="4352" width="12" style="106" customWidth="1"/>
    <col min="4353" max="4353" width="12.42578125" style="106" customWidth="1"/>
    <col min="4354" max="4603" width="11.42578125" style="106"/>
    <col min="4604" max="4604" width="7.7109375" style="106" customWidth="1"/>
    <col min="4605" max="4605" width="62.5703125" style="106" customWidth="1"/>
    <col min="4606" max="4606" width="8.5703125" style="106" customWidth="1"/>
    <col min="4607" max="4607" width="6" style="106" customWidth="1"/>
    <col min="4608" max="4608" width="12" style="106" customWidth="1"/>
    <col min="4609" max="4609" width="12.42578125" style="106" customWidth="1"/>
    <col min="4610" max="4859" width="11.42578125" style="106"/>
    <col min="4860" max="4860" width="7.7109375" style="106" customWidth="1"/>
    <col min="4861" max="4861" width="62.5703125" style="106" customWidth="1"/>
    <col min="4862" max="4862" width="8.5703125" style="106" customWidth="1"/>
    <col min="4863" max="4863" width="6" style="106" customWidth="1"/>
    <col min="4864" max="4864" width="12" style="106" customWidth="1"/>
    <col min="4865" max="4865" width="12.42578125" style="106" customWidth="1"/>
    <col min="4866" max="5115" width="11.42578125" style="106"/>
    <col min="5116" max="5116" width="7.7109375" style="106" customWidth="1"/>
    <col min="5117" max="5117" width="62.5703125" style="106" customWidth="1"/>
    <col min="5118" max="5118" width="8.5703125" style="106" customWidth="1"/>
    <col min="5119" max="5119" width="6" style="106" customWidth="1"/>
    <col min="5120" max="5120" width="12" style="106" customWidth="1"/>
    <col min="5121" max="5121" width="12.42578125" style="106" customWidth="1"/>
    <col min="5122" max="5371" width="11.42578125" style="106"/>
    <col min="5372" max="5372" width="7.7109375" style="106" customWidth="1"/>
    <col min="5373" max="5373" width="62.5703125" style="106" customWidth="1"/>
    <col min="5374" max="5374" width="8.5703125" style="106" customWidth="1"/>
    <col min="5375" max="5375" width="6" style="106" customWidth="1"/>
    <col min="5376" max="5376" width="12" style="106" customWidth="1"/>
    <col min="5377" max="5377" width="12.42578125" style="106" customWidth="1"/>
    <col min="5378" max="5627" width="11.42578125" style="106"/>
    <col min="5628" max="5628" width="7.7109375" style="106" customWidth="1"/>
    <col min="5629" max="5629" width="62.5703125" style="106" customWidth="1"/>
    <col min="5630" max="5630" width="8.5703125" style="106" customWidth="1"/>
    <col min="5631" max="5631" width="6" style="106" customWidth="1"/>
    <col min="5632" max="5632" width="12" style="106" customWidth="1"/>
    <col min="5633" max="5633" width="12.42578125" style="106" customWidth="1"/>
    <col min="5634" max="5883" width="11.42578125" style="106"/>
    <col min="5884" max="5884" width="7.7109375" style="106" customWidth="1"/>
    <col min="5885" max="5885" width="62.5703125" style="106" customWidth="1"/>
    <col min="5886" max="5886" width="8.5703125" style="106" customWidth="1"/>
    <col min="5887" max="5887" width="6" style="106" customWidth="1"/>
    <col min="5888" max="5888" width="12" style="106" customWidth="1"/>
    <col min="5889" max="5889" width="12.42578125" style="106" customWidth="1"/>
    <col min="5890" max="6139" width="11.42578125" style="106"/>
    <col min="6140" max="6140" width="7.7109375" style="106" customWidth="1"/>
    <col min="6141" max="6141" width="62.5703125" style="106" customWidth="1"/>
    <col min="6142" max="6142" width="8.5703125" style="106" customWidth="1"/>
    <col min="6143" max="6143" width="6" style="106" customWidth="1"/>
    <col min="6144" max="6144" width="12" style="106" customWidth="1"/>
    <col min="6145" max="6145" width="12.42578125" style="106" customWidth="1"/>
    <col min="6146" max="6395" width="11.42578125" style="106"/>
    <col min="6396" max="6396" width="7.7109375" style="106" customWidth="1"/>
    <col min="6397" max="6397" width="62.5703125" style="106" customWidth="1"/>
    <col min="6398" max="6398" width="8.5703125" style="106" customWidth="1"/>
    <col min="6399" max="6399" width="6" style="106" customWidth="1"/>
    <col min="6400" max="6400" width="12" style="106" customWidth="1"/>
    <col min="6401" max="6401" width="12.42578125" style="106" customWidth="1"/>
    <col min="6402" max="6651" width="11.42578125" style="106"/>
    <col min="6652" max="6652" width="7.7109375" style="106" customWidth="1"/>
    <col min="6653" max="6653" width="62.5703125" style="106" customWidth="1"/>
    <col min="6654" max="6654" width="8.5703125" style="106" customWidth="1"/>
    <col min="6655" max="6655" width="6" style="106" customWidth="1"/>
    <col min="6656" max="6656" width="12" style="106" customWidth="1"/>
    <col min="6657" max="6657" width="12.42578125" style="106" customWidth="1"/>
    <col min="6658" max="6907" width="11.42578125" style="106"/>
    <col min="6908" max="6908" width="7.7109375" style="106" customWidth="1"/>
    <col min="6909" max="6909" width="62.5703125" style="106" customWidth="1"/>
    <col min="6910" max="6910" width="8.5703125" style="106" customWidth="1"/>
    <col min="6911" max="6911" width="6" style="106" customWidth="1"/>
    <col min="6912" max="6912" width="12" style="106" customWidth="1"/>
    <col min="6913" max="6913" width="12.42578125" style="106" customWidth="1"/>
    <col min="6914" max="7163" width="11.42578125" style="106"/>
    <col min="7164" max="7164" width="7.7109375" style="106" customWidth="1"/>
    <col min="7165" max="7165" width="62.5703125" style="106" customWidth="1"/>
    <col min="7166" max="7166" width="8.5703125" style="106" customWidth="1"/>
    <col min="7167" max="7167" width="6" style="106" customWidth="1"/>
    <col min="7168" max="7168" width="12" style="106" customWidth="1"/>
    <col min="7169" max="7169" width="12.42578125" style="106" customWidth="1"/>
    <col min="7170" max="7419" width="11.42578125" style="106"/>
    <col min="7420" max="7420" width="7.7109375" style="106" customWidth="1"/>
    <col min="7421" max="7421" width="62.5703125" style="106" customWidth="1"/>
    <col min="7422" max="7422" width="8.5703125" style="106" customWidth="1"/>
    <col min="7423" max="7423" width="6" style="106" customWidth="1"/>
    <col min="7424" max="7424" width="12" style="106" customWidth="1"/>
    <col min="7425" max="7425" width="12.42578125" style="106" customWidth="1"/>
    <col min="7426" max="7675" width="11.42578125" style="106"/>
    <col min="7676" max="7676" width="7.7109375" style="106" customWidth="1"/>
    <col min="7677" max="7677" width="62.5703125" style="106" customWidth="1"/>
    <col min="7678" max="7678" width="8.5703125" style="106" customWidth="1"/>
    <col min="7679" max="7679" width="6" style="106" customWidth="1"/>
    <col min="7680" max="7680" width="12" style="106" customWidth="1"/>
    <col min="7681" max="7681" width="12.42578125" style="106" customWidth="1"/>
    <col min="7682" max="7931" width="11.42578125" style="106"/>
    <col min="7932" max="7932" width="7.7109375" style="106" customWidth="1"/>
    <col min="7933" max="7933" width="62.5703125" style="106" customWidth="1"/>
    <col min="7934" max="7934" width="8.5703125" style="106" customWidth="1"/>
    <col min="7935" max="7935" width="6" style="106" customWidth="1"/>
    <col min="7936" max="7936" width="12" style="106" customWidth="1"/>
    <col min="7937" max="7937" width="12.42578125" style="106" customWidth="1"/>
    <col min="7938" max="8187" width="11.42578125" style="106"/>
    <col min="8188" max="8188" width="7.7109375" style="106" customWidth="1"/>
    <col min="8189" max="8189" width="62.5703125" style="106" customWidth="1"/>
    <col min="8190" max="8190" width="8.5703125" style="106" customWidth="1"/>
    <col min="8191" max="8191" width="6" style="106" customWidth="1"/>
    <col min="8192" max="8192" width="12" style="106" customWidth="1"/>
    <col min="8193" max="8193" width="12.42578125" style="106" customWidth="1"/>
    <col min="8194" max="8443" width="11.42578125" style="106"/>
    <col min="8444" max="8444" width="7.7109375" style="106" customWidth="1"/>
    <col min="8445" max="8445" width="62.5703125" style="106" customWidth="1"/>
    <col min="8446" max="8446" width="8.5703125" style="106" customWidth="1"/>
    <col min="8447" max="8447" width="6" style="106" customWidth="1"/>
    <col min="8448" max="8448" width="12" style="106" customWidth="1"/>
    <col min="8449" max="8449" width="12.42578125" style="106" customWidth="1"/>
    <col min="8450" max="8699" width="11.42578125" style="106"/>
    <col min="8700" max="8700" width="7.7109375" style="106" customWidth="1"/>
    <col min="8701" max="8701" width="62.5703125" style="106" customWidth="1"/>
    <col min="8702" max="8702" width="8.5703125" style="106" customWidth="1"/>
    <col min="8703" max="8703" width="6" style="106" customWidth="1"/>
    <col min="8704" max="8704" width="12" style="106" customWidth="1"/>
    <col min="8705" max="8705" width="12.42578125" style="106" customWidth="1"/>
    <col min="8706" max="8955" width="11.42578125" style="106"/>
    <col min="8956" max="8956" width="7.7109375" style="106" customWidth="1"/>
    <col min="8957" max="8957" width="62.5703125" style="106" customWidth="1"/>
    <col min="8958" max="8958" width="8.5703125" style="106" customWidth="1"/>
    <col min="8959" max="8959" width="6" style="106" customWidth="1"/>
    <col min="8960" max="8960" width="12" style="106" customWidth="1"/>
    <col min="8961" max="8961" width="12.42578125" style="106" customWidth="1"/>
    <col min="8962" max="9211" width="11.42578125" style="106"/>
    <col min="9212" max="9212" width="7.7109375" style="106" customWidth="1"/>
    <col min="9213" max="9213" width="62.5703125" style="106" customWidth="1"/>
    <col min="9214" max="9214" width="8.5703125" style="106" customWidth="1"/>
    <col min="9215" max="9215" width="6" style="106" customWidth="1"/>
    <col min="9216" max="9216" width="12" style="106" customWidth="1"/>
    <col min="9217" max="9217" width="12.42578125" style="106" customWidth="1"/>
    <col min="9218" max="9467" width="11.42578125" style="106"/>
    <col min="9468" max="9468" width="7.7109375" style="106" customWidth="1"/>
    <col min="9469" max="9469" width="62.5703125" style="106" customWidth="1"/>
    <col min="9470" max="9470" width="8.5703125" style="106" customWidth="1"/>
    <col min="9471" max="9471" width="6" style="106" customWidth="1"/>
    <col min="9472" max="9472" width="12" style="106" customWidth="1"/>
    <col min="9473" max="9473" width="12.42578125" style="106" customWidth="1"/>
    <col min="9474" max="9723" width="11.42578125" style="106"/>
    <col min="9724" max="9724" width="7.7109375" style="106" customWidth="1"/>
    <col min="9725" max="9725" width="62.5703125" style="106" customWidth="1"/>
    <col min="9726" max="9726" width="8.5703125" style="106" customWidth="1"/>
    <col min="9727" max="9727" width="6" style="106" customWidth="1"/>
    <col min="9728" max="9728" width="12" style="106" customWidth="1"/>
    <col min="9729" max="9729" width="12.42578125" style="106" customWidth="1"/>
    <col min="9730" max="9979" width="11.42578125" style="106"/>
    <col min="9980" max="9980" width="7.7109375" style="106" customWidth="1"/>
    <col min="9981" max="9981" width="62.5703125" style="106" customWidth="1"/>
    <col min="9982" max="9982" width="8.5703125" style="106" customWidth="1"/>
    <col min="9983" max="9983" width="6" style="106" customWidth="1"/>
    <col min="9984" max="9984" width="12" style="106" customWidth="1"/>
    <col min="9985" max="9985" width="12.42578125" style="106" customWidth="1"/>
    <col min="9986" max="10235" width="11.42578125" style="106"/>
    <col min="10236" max="10236" width="7.7109375" style="106" customWidth="1"/>
    <col min="10237" max="10237" width="62.5703125" style="106" customWidth="1"/>
    <col min="10238" max="10238" width="8.5703125" style="106" customWidth="1"/>
    <col min="10239" max="10239" width="6" style="106" customWidth="1"/>
    <col min="10240" max="10240" width="12" style="106" customWidth="1"/>
    <col min="10241" max="10241" width="12.42578125" style="106" customWidth="1"/>
    <col min="10242" max="10491" width="11.42578125" style="106"/>
    <col min="10492" max="10492" width="7.7109375" style="106" customWidth="1"/>
    <col min="10493" max="10493" width="62.5703125" style="106" customWidth="1"/>
    <col min="10494" max="10494" width="8.5703125" style="106" customWidth="1"/>
    <col min="10495" max="10495" width="6" style="106" customWidth="1"/>
    <col min="10496" max="10496" width="12" style="106" customWidth="1"/>
    <col min="10497" max="10497" width="12.42578125" style="106" customWidth="1"/>
    <col min="10498" max="10747" width="11.42578125" style="106"/>
    <col min="10748" max="10748" width="7.7109375" style="106" customWidth="1"/>
    <col min="10749" max="10749" width="62.5703125" style="106" customWidth="1"/>
    <col min="10750" max="10750" width="8.5703125" style="106" customWidth="1"/>
    <col min="10751" max="10751" width="6" style="106" customWidth="1"/>
    <col min="10752" max="10752" width="12" style="106" customWidth="1"/>
    <col min="10753" max="10753" width="12.42578125" style="106" customWidth="1"/>
    <col min="10754" max="11003" width="11.42578125" style="106"/>
    <col min="11004" max="11004" width="7.7109375" style="106" customWidth="1"/>
    <col min="11005" max="11005" width="62.5703125" style="106" customWidth="1"/>
    <col min="11006" max="11006" width="8.5703125" style="106" customWidth="1"/>
    <col min="11007" max="11007" width="6" style="106" customWidth="1"/>
    <col min="11008" max="11008" width="12" style="106" customWidth="1"/>
    <col min="11009" max="11009" width="12.42578125" style="106" customWidth="1"/>
    <col min="11010" max="11259" width="11.42578125" style="106"/>
    <col min="11260" max="11260" width="7.7109375" style="106" customWidth="1"/>
    <col min="11261" max="11261" width="62.5703125" style="106" customWidth="1"/>
    <col min="11262" max="11262" width="8.5703125" style="106" customWidth="1"/>
    <col min="11263" max="11263" width="6" style="106" customWidth="1"/>
    <col min="11264" max="11264" width="12" style="106" customWidth="1"/>
    <col min="11265" max="11265" width="12.42578125" style="106" customWidth="1"/>
    <col min="11266" max="11515" width="11.42578125" style="106"/>
    <col min="11516" max="11516" width="7.7109375" style="106" customWidth="1"/>
    <col min="11517" max="11517" width="62.5703125" style="106" customWidth="1"/>
    <col min="11518" max="11518" width="8.5703125" style="106" customWidth="1"/>
    <col min="11519" max="11519" width="6" style="106" customWidth="1"/>
    <col min="11520" max="11520" width="12" style="106" customWidth="1"/>
    <col min="11521" max="11521" width="12.42578125" style="106" customWidth="1"/>
    <col min="11522" max="11771" width="11.42578125" style="106"/>
    <col min="11772" max="11772" width="7.7109375" style="106" customWidth="1"/>
    <col min="11773" max="11773" width="62.5703125" style="106" customWidth="1"/>
    <col min="11774" max="11774" width="8.5703125" style="106" customWidth="1"/>
    <col min="11775" max="11775" width="6" style="106" customWidth="1"/>
    <col min="11776" max="11776" width="12" style="106" customWidth="1"/>
    <col min="11777" max="11777" width="12.42578125" style="106" customWidth="1"/>
    <col min="11778" max="12027" width="11.42578125" style="106"/>
    <col min="12028" max="12028" width="7.7109375" style="106" customWidth="1"/>
    <col min="12029" max="12029" width="62.5703125" style="106" customWidth="1"/>
    <col min="12030" max="12030" width="8.5703125" style="106" customWidth="1"/>
    <col min="12031" max="12031" width="6" style="106" customWidth="1"/>
    <col min="12032" max="12032" width="12" style="106" customWidth="1"/>
    <col min="12033" max="12033" width="12.42578125" style="106" customWidth="1"/>
    <col min="12034" max="12283" width="11.42578125" style="106"/>
    <col min="12284" max="12284" width="7.7109375" style="106" customWidth="1"/>
    <col min="12285" max="12285" width="62.5703125" style="106" customWidth="1"/>
    <col min="12286" max="12286" width="8.5703125" style="106" customWidth="1"/>
    <col min="12287" max="12287" width="6" style="106" customWidth="1"/>
    <col min="12288" max="12288" width="12" style="106" customWidth="1"/>
    <col min="12289" max="12289" width="12.42578125" style="106" customWidth="1"/>
    <col min="12290" max="12539" width="11.42578125" style="106"/>
    <col min="12540" max="12540" width="7.7109375" style="106" customWidth="1"/>
    <col min="12541" max="12541" width="62.5703125" style="106" customWidth="1"/>
    <col min="12542" max="12542" width="8.5703125" style="106" customWidth="1"/>
    <col min="12543" max="12543" width="6" style="106" customWidth="1"/>
    <col min="12544" max="12544" width="12" style="106" customWidth="1"/>
    <col min="12545" max="12545" width="12.42578125" style="106" customWidth="1"/>
    <col min="12546" max="12795" width="11.42578125" style="106"/>
    <col min="12796" max="12796" width="7.7109375" style="106" customWidth="1"/>
    <col min="12797" max="12797" width="62.5703125" style="106" customWidth="1"/>
    <col min="12798" max="12798" width="8.5703125" style="106" customWidth="1"/>
    <col min="12799" max="12799" width="6" style="106" customWidth="1"/>
    <col min="12800" max="12800" width="12" style="106" customWidth="1"/>
    <col min="12801" max="12801" width="12.42578125" style="106" customWidth="1"/>
    <col min="12802" max="13051" width="11.42578125" style="106"/>
    <col min="13052" max="13052" width="7.7109375" style="106" customWidth="1"/>
    <col min="13053" max="13053" width="62.5703125" style="106" customWidth="1"/>
    <col min="13054" max="13054" width="8.5703125" style="106" customWidth="1"/>
    <col min="13055" max="13055" width="6" style="106" customWidth="1"/>
    <col min="13056" max="13056" width="12" style="106" customWidth="1"/>
    <col min="13057" max="13057" width="12.42578125" style="106" customWidth="1"/>
    <col min="13058" max="13307" width="11.42578125" style="106"/>
    <col min="13308" max="13308" width="7.7109375" style="106" customWidth="1"/>
    <col min="13309" max="13309" width="62.5703125" style="106" customWidth="1"/>
    <col min="13310" max="13310" width="8.5703125" style="106" customWidth="1"/>
    <col min="13311" max="13311" width="6" style="106" customWidth="1"/>
    <col min="13312" max="13312" width="12" style="106" customWidth="1"/>
    <col min="13313" max="13313" width="12.42578125" style="106" customWidth="1"/>
    <col min="13314" max="13563" width="11.42578125" style="106"/>
    <col min="13564" max="13564" width="7.7109375" style="106" customWidth="1"/>
    <col min="13565" max="13565" width="62.5703125" style="106" customWidth="1"/>
    <col min="13566" max="13566" width="8.5703125" style="106" customWidth="1"/>
    <col min="13567" max="13567" width="6" style="106" customWidth="1"/>
    <col min="13568" max="13568" width="12" style="106" customWidth="1"/>
    <col min="13569" max="13569" width="12.42578125" style="106" customWidth="1"/>
    <col min="13570" max="13819" width="11.42578125" style="106"/>
    <col min="13820" max="13820" width="7.7109375" style="106" customWidth="1"/>
    <col min="13821" max="13821" width="62.5703125" style="106" customWidth="1"/>
    <col min="13822" max="13822" width="8.5703125" style="106" customWidth="1"/>
    <col min="13823" max="13823" width="6" style="106" customWidth="1"/>
    <col min="13824" max="13824" width="12" style="106" customWidth="1"/>
    <col min="13825" max="13825" width="12.42578125" style="106" customWidth="1"/>
    <col min="13826" max="14075" width="11.42578125" style="106"/>
    <col min="14076" max="14076" width="7.7109375" style="106" customWidth="1"/>
    <col min="14077" max="14077" width="62.5703125" style="106" customWidth="1"/>
    <col min="14078" max="14078" width="8.5703125" style="106" customWidth="1"/>
    <col min="14079" max="14079" width="6" style="106" customWidth="1"/>
    <col min="14080" max="14080" width="12" style="106" customWidth="1"/>
    <col min="14081" max="14081" width="12.42578125" style="106" customWidth="1"/>
    <col min="14082" max="14331" width="11.42578125" style="106"/>
    <col min="14332" max="14332" width="7.7109375" style="106" customWidth="1"/>
    <col min="14333" max="14333" width="62.5703125" style="106" customWidth="1"/>
    <col min="14334" max="14334" width="8.5703125" style="106" customWidth="1"/>
    <col min="14335" max="14335" width="6" style="106" customWidth="1"/>
    <col min="14336" max="14336" width="12" style="106" customWidth="1"/>
    <col min="14337" max="14337" width="12.42578125" style="106" customWidth="1"/>
    <col min="14338" max="14587" width="11.42578125" style="106"/>
    <col min="14588" max="14588" width="7.7109375" style="106" customWidth="1"/>
    <col min="14589" max="14589" width="62.5703125" style="106" customWidth="1"/>
    <col min="14590" max="14590" width="8.5703125" style="106" customWidth="1"/>
    <col min="14591" max="14591" width="6" style="106" customWidth="1"/>
    <col min="14592" max="14592" width="12" style="106" customWidth="1"/>
    <col min="14593" max="14593" width="12.42578125" style="106" customWidth="1"/>
    <col min="14594" max="14843" width="11.42578125" style="106"/>
    <col min="14844" max="14844" width="7.7109375" style="106" customWidth="1"/>
    <col min="14845" max="14845" width="62.5703125" style="106" customWidth="1"/>
    <col min="14846" max="14846" width="8.5703125" style="106" customWidth="1"/>
    <col min="14847" max="14847" width="6" style="106" customWidth="1"/>
    <col min="14848" max="14848" width="12" style="106" customWidth="1"/>
    <col min="14849" max="14849" width="12.42578125" style="106" customWidth="1"/>
    <col min="14850" max="15099" width="11.42578125" style="106"/>
    <col min="15100" max="15100" width="7.7109375" style="106" customWidth="1"/>
    <col min="15101" max="15101" width="62.5703125" style="106" customWidth="1"/>
    <col min="15102" max="15102" width="8.5703125" style="106" customWidth="1"/>
    <col min="15103" max="15103" width="6" style="106" customWidth="1"/>
    <col min="15104" max="15104" width="12" style="106" customWidth="1"/>
    <col min="15105" max="15105" width="12.42578125" style="106" customWidth="1"/>
    <col min="15106" max="15355" width="11.42578125" style="106"/>
    <col min="15356" max="15356" width="7.7109375" style="106" customWidth="1"/>
    <col min="15357" max="15357" width="62.5703125" style="106" customWidth="1"/>
    <col min="15358" max="15358" width="8.5703125" style="106" customWidth="1"/>
    <col min="15359" max="15359" width="6" style="106" customWidth="1"/>
    <col min="15360" max="15360" width="12" style="106" customWidth="1"/>
    <col min="15361" max="15361" width="12.42578125" style="106" customWidth="1"/>
    <col min="15362" max="15611" width="11.42578125" style="106"/>
    <col min="15612" max="15612" width="7.7109375" style="106" customWidth="1"/>
    <col min="15613" max="15613" width="62.5703125" style="106" customWidth="1"/>
    <col min="15614" max="15614" width="8.5703125" style="106" customWidth="1"/>
    <col min="15615" max="15615" width="6" style="106" customWidth="1"/>
    <col min="15616" max="15616" width="12" style="106" customWidth="1"/>
    <col min="15617" max="15617" width="12.42578125" style="106" customWidth="1"/>
    <col min="15618" max="15867" width="11.42578125" style="106"/>
    <col min="15868" max="15868" width="7.7109375" style="106" customWidth="1"/>
    <col min="15869" max="15869" width="62.5703125" style="106" customWidth="1"/>
    <col min="15870" max="15870" width="8.5703125" style="106" customWidth="1"/>
    <col min="15871" max="15871" width="6" style="106" customWidth="1"/>
    <col min="15872" max="15872" width="12" style="106" customWidth="1"/>
    <col min="15873" max="15873" width="12.42578125" style="106" customWidth="1"/>
    <col min="15874" max="16123" width="11.42578125" style="106"/>
    <col min="16124" max="16124" width="7.7109375" style="106" customWidth="1"/>
    <col min="16125" max="16125" width="62.5703125" style="106" customWidth="1"/>
    <col min="16126" max="16126" width="8.5703125" style="106" customWidth="1"/>
    <col min="16127" max="16127" width="6" style="106" customWidth="1"/>
    <col min="16128" max="16128" width="12" style="106" customWidth="1"/>
    <col min="16129" max="16129" width="12.42578125" style="106" customWidth="1"/>
    <col min="16130" max="16384" width="11.42578125" style="106"/>
  </cols>
  <sheetData>
    <row r="2" spans="1:6" x14ac:dyDescent="0.25">
      <c r="A2" s="223" t="s">
        <v>475</v>
      </c>
      <c r="B2" s="223"/>
      <c r="C2" s="223"/>
      <c r="D2" s="223"/>
      <c r="E2" s="223"/>
      <c r="F2" s="223"/>
    </row>
    <row r="3" spans="1:6" s="175" customFormat="1" x14ac:dyDescent="0.25">
      <c r="A3" s="174"/>
      <c r="B3" s="174"/>
      <c r="C3" s="174"/>
      <c r="D3" s="174"/>
      <c r="E3" s="174"/>
      <c r="F3" s="174"/>
    </row>
    <row r="4" spans="1:6" s="86" customFormat="1" ht="15.75" x14ac:dyDescent="0.25">
      <c r="A4" s="173"/>
      <c r="B4" s="173" t="s">
        <v>447</v>
      </c>
      <c r="C4" s="222" t="str">
        <f>'Cover Page'!D18</f>
        <v>17 December, 2018</v>
      </c>
      <c r="D4" s="222"/>
      <c r="E4" s="222"/>
      <c r="F4" s="173"/>
    </row>
    <row r="5" spans="1:6" x14ac:dyDescent="0.25">
      <c r="A5" s="224"/>
      <c r="B5" s="225"/>
      <c r="C5" s="226"/>
      <c r="D5" s="225"/>
      <c r="E5" s="225"/>
      <c r="F5" s="225"/>
    </row>
    <row r="6" spans="1:6" ht="33" customHeight="1" thickBot="1" x14ac:dyDescent="0.3">
      <c r="A6" s="113" t="s">
        <v>26</v>
      </c>
      <c r="B6" s="114" t="s">
        <v>0</v>
      </c>
      <c r="C6" s="115" t="s">
        <v>2</v>
      </c>
      <c r="D6" s="114" t="s">
        <v>3</v>
      </c>
      <c r="E6" s="116" t="s">
        <v>27</v>
      </c>
      <c r="F6" s="116" t="s">
        <v>28</v>
      </c>
    </row>
    <row r="7" spans="1:6" ht="15.75" thickTop="1" x14ac:dyDescent="0.25">
      <c r="A7" s="118"/>
      <c r="B7" s="119"/>
      <c r="C7" s="120"/>
      <c r="D7" s="118"/>
      <c r="E7" s="121"/>
      <c r="F7" s="121"/>
    </row>
    <row r="8" spans="1:6" x14ac:dyDescent="0.25">
      <c r="A8" s="110" t="s">
        <v>8</v>
      </c>
      <c r="B8" s="122" t="s">
        <v>7</v>
      </c>
      <c r="C8" s="108"/>
      <c r="D8" s="101"/>
      <c r="E8" s="109"/>
      <c r="F8" s="109"/>
    </row>
    <row r="9" spans="1:6" ht="11.25" customHeight="1" x14ac:dyDescent="0.25">
      <c r="A9" s="101"/>
      <c r="B9" s="123"/>
      <c r="C9" s="108"/>
      <c r="D9" s="101"/>
      <c r="E9" s="109"/>
      <c r="F9" s="109"/>
    </row>
    <row r="10" spans="1:6" x14ac:dyDescent="0.25">
      <c r="A10" s="101"/>
      <c r="B10" s="110" t="s">
        <v>390</v>
      </c>
      <c r="C10" s="108"/>
      <c r="D10" s="101"/>
      <c r="E10" s="109"/>
      <c r="F10" s="109"/>
    </row>
    <row r="11" spans="1:6" x14ac:dyDescent="0.25">
      <c r="A11" s="101"/>
      <c r="B11" s="123"/>
      <c r="C11" s="108"/>
      <c r="D11" s="101"/>
      <c r="E11" s="109"/>
      <c r="F11" s="109"/>
    </row>
    <row r="12" spans="1:6" x14ac:dyDescent="0.25">
      <c r="A12" s="101"/>
      <c r="B12" s="123" t="s">
        <v>29</v>
      </c>
      <c r="C12" s="108"/>
      <c r="D12" s="101"/>
      <c r="E12" s="109"/>
      <c r="F12" s="109"/>
    </row>
    <row r="13" spans="1:6" ht="10.5" customHeight="1" x14ac:dyDescent="0.25">
      <c r="A13" s="101"/>
      <c r="B13" s="123" t="s">
        <v>30</v>
      </c>
      <c r="C13" s="108"/>
      <c r="D13" s="101"/>
      <c r="E13" s="109"/>
      <c r="F13" s="109"/>
    </row>
    <row r="14" spans="1:6" ht="30.75" customHeight="1" x14ac:dyDescent="0.25">
      <c r="A14" s="101"/>
      <c r="B14" s="125" t="s">
        <v>31</v>
      </c>
      <c r="C14" s="108"/>
      <c r="D14" s="101"/>
      <c r="E14" s="109"/>
      <c r="F14" s="109"/>
    </row>
    <row r="15" spans="1:6" ht="9.75" customHeight="1" x14ac:dyDescent="0.25">
      <c r="A15" s="101"/>
      <c r="B15" s="123" t="s">
        <v>32</v>
      </c>
      <c r="C15" s="108"/>
      <c r="D15" s="101"/>
      <c r="E15" s="109"/>
      <c r="F15" s="109"/>
    </row>
    <row r="16" spans="1:6" ht="30" x14ac:dyDescent="0.25">
      <c r="A16" s="101"/>
      <c r="B16" s="125" t="s">
        <v>10</v>
      </c>
      <c r="C16" s="108"/>
      <c r="D16" s="101"/>
      <c r="E16" s="109"/>
      <c r="F16" s="109"/>
    </row>
    <row r="17" spans="1:6" x14ac:dyDescent="0.25">
      <c r="A17" s="101"/>
      <c r="B17" s="123" t="s">
        <v>32</v>
      </c>
      <c r="C17" s="108"/>
      <c r="D17" s="101"/>
      <c r="E17" s="109"/>
      <c r="F17" s="109"/>
    </row>
    <row r="18" spans="1:6" x14ac:dyDescent="0.25">
      <c r="A18" s="101"/>
      <c r="B18" s="123" t="s">
        <v>11</v>
      </c>
      <c r="C18" s="108"/>
      <c r="D18" s="101"/>
      <c r="E18" s="109"/>
      <c r="F18" s="109"/>
    </row>
    <row r="19" spans="1:6" x14ac:dyDescent="0.25">
      <c r="A19" s="101"/>
      <c r="B19" s="123"/>
      <c r="C19" s="108"/>
      <c r="D19" s="101"/>
      <c r="E19" s="109"/>
      <c r="F19" s="109"/>
    </row>
    <row r="20" spans="1:6" x14ac:dyDescent="0.25">
      <c r="A20" s="101"/>
      <c r="B20" s="122" t="s">
        <v>12</v>
      </c>
      <c r="C20" s="108"/>
      <c r="D20" s="101"/>
      <c r="E20" s="109"/>
      <c r="F20" s="109"/>
    </row>
    <row r="21" spans="1:6" x14ac:dyDescent="0.25">
      <c r="A21" s="101"/>
      <c r="B21" s="123"/>
      <c r="C21" s="108"/>
      <c r="D21" s="101"/>
      <c r="E21" s="109"/>
      <c r="F21" s="109"/>
    </row>
    <row r="22" spans="1:6" ht="45" x14ac:dyDescent="0.25">
      <c r="A22" s="101" t="s">
        <v>33</v>
      </c>
      <c r="B22" s="111" t="s">
        <v>341</v>
      </c>
      <c r="C22" s="126">
        <v>20</v>
      </c>
      <c r="D22" s="101" t="s">
        <v>34</v>
      </c>
      <c r="E22" s="127"/>
      <c r="F22" s="109"/>
    </row>
    <row r="23" spans="1:6" x14ac:dyDescent="0.25">
      <c r="A23" s="101"/>
      <c r="B23" s="123"/>
      <c r="C23" s="108"/>
      <c r="D23" s="101"/>
      <c r="E23" s="127"/>
      <c r="F23" s="109"/>
    </row>
    <row r="24" spans="1:6" ht="45" x14ac:dyDescent="0.25">
      <c r="A24" s="101" t="s">
        <v>35</v>
      </c>
      <c r="B24" s="125" t="s">
        <v>342</v>
      </c>
      <c r="C24" s="126">
        <v>7.6</v>
      </c>
      <c r="D24" s="101" t="s">
        <v>36</v>
      </c>
      <c r="E24" s="127"/>
      <c r="F24" s="109"/>
    </row>
    <row r="25" spans="1:6" x14ac:dyDescent="0.25">
      <c r="A25" s="101"/>
      <c r="B25" s="125"/>
      <c r="C25" s="108"/>
      <c r="D25" s="101"/>
      <c r="E25" s="127"/>
      <c r="F25" s="109"/>
    </row>
    <row r="26" spans="1:6" x14ac:dyDescent="0.25">
      <c r="A26" s="101" t="s">
        <v>37</v>
      </c>
      <c r="B26" s="111" t="s">
        <v>457</v>
      </c>
      <c r="C26" s="108"/>
      <c r="D26" s="101"/>
      <c r="E26" s="102"/>
      <c r="F26" s="109"/>
    </row>
    <row r="27" spans="1:6" x14ac:dyDescent="0.25">
      <c r="A27" s="101"/>
      <c r="B27" s="125"/>
      <c r="C27" s="108"/>
      <c r="D27" s="101"/>
      <c r="E27" s="102"/>
      <c r="F27" s="109"/>
    </row>
    <row r="28" spans="1:6" ht="28.5" customHeight="1" x14ac:dyDescent="0.25">
      <c r="A28" s="101" t="s">
        <v>38</v>
      </c>
      <c r="B28" s="125" t="s">
        <v>39</v>
      </c>
      <c r="C28" s="126">
        <v>5.6</v>
      </c>
      <c r="D28" s="101" t="s">
        <v>36</v>
      </c>
      <c r="E28" s="127"/>
      <c r="F28" s="109"/>
    </row>
    <row r="29" spans="1:6" x14ac:dyDescent="0.25">
      <c r="A29" s="101"/>
      <c r="B29" s="125"/>
      <c r="C29" s="108"/>
      <c r="D29" s="101"/>
      <c r="E29" s="127"/>
      <c r="F29" s="109"/>
    </row>
    <row r="30" spans="1:6" ht="45" x14ac:dyDescent="0.25">
      <c r="A30" s="101" t="s">
        <v>40</v>
      </c>
      <c r="B30" s="125" t="s">
        <v>458</v>
      </c>
      <c r="C30" s="126">
        <v>12</v>
      </c>
      <c r="D30" s="101" t="s">
        <v>36</v>
      </c>
      <c r="E30" s="127"/>
      <c r="F30" s="109"/>
    </row>
    <row r="31" spans="1:6" x14ac:dyDescent="0.25">
      <c r="A31" s="101"/>
      <c r="B31" s="125"/>
      <c r="C31" s="126"/>
      <c r="D31" s="101"/>
      <c r="E31" s="127"/>
      <c r="F31" s="109"/>
    </row>
    <row r="32" spans="1:6" ht="60" x14ac:dyDescent="0.25">
      <c r="A32" s="101" t="s">
        <v>41</v>
      </c>
      <c r="B32" s="128" t="s">
        <v>343</v>
      </c>
      <c r="C32" s="129">
        <v>12</v>
      </c>
      <c r="D32" s="101" t="s">
        <v>34</v>
      </c>
      <c r="E32" s="127"/>
      <c r="F32" s="109"/>
    </row>
    <row r="33" spans="1:6" ht="12.75" customHeight="1" x14ac:dyDescent="0.25">
      <c r="A33" s="101"/>
      <c r="B33" s="124"/>
      <c r="C33" s="108"/>
      <c r="D33" s="101"/>
      <c r="E33" s="109"/>
      <c r="F33" s="109"/>
    </row>
    <row r="34" spans="1:6" x14ac:dyDescent="0.25">
      <c r="A34" s="110"/>
      <c r="B34" s="122" t="s">
        <v>13</v>
      </c>
      <c r="C34" s="108"/>
      <c r="D34" s="101"/>
      <c r="E34" s="109"/>
      <c r="F34" s="109"/>
    </row>
    <row r="35" spans="1:6" ht="11.1" customHeight="1" x14ac:dyDescent="0.25">
      <c r="A35" s="101"/>
      <c r="B35" s="124"/>
      <c r="C35" s="108"/>
      <c r="D35" s="101"/>
      <c r="E35" s="109"/>
      <c r="F35" s="109"/>
    </row>
    <row r="36" spans="1:6" ht="45" x14ac:dyDescent="0.25">
      <c r="A36" s="101" t="s">
        <v>42</v>
      </c>
      <c r="B36" s="125" t="s">
        <v>43</v>
      </c>
      <c r="C36" s="108" t="s">
        <v>19</v>
      </c>
      <c r="D36" s="101"/>
      <c r="E36" s="109"/>
      <c r="F36" s="109"/>
    </row>
    <row r="37" spans="1:6" x14ac:dyDescent="0.25">
      <c r="A37" s="101"/>
      <c r="B37" s="123"/>
      <c r="C37" s="108"/>
      <c r="D37" s="101"/>
      <c r="E37" s="109"/>
      <c r="F37" s="109"/>
    </row>
    <row r="38" spans="1:6" ht="30" x14ac:dyDescent="0.25">
      <c r="A38" s="101" t="s">
        <v>44</v>
      </c>
      <c r="B38" s="125" t="s">
        <v>45</v>
      </c>
      <c r="C38" s="108" t="s">
        <v>19</v>
      </c>
      <c r="D38" s="101"/>
      <c r="E38" s="109"/>
      <c r="F38" s="109"/>
    </row>
    <row r="39" spans="1:6" x14ac:dyDescent="0.25">
      <c r="A39" s="101"/>
      <c r="B39" s="123"/>
      <c r="C39" s="108"/>
      <c r="D39" s="101"/>
      <c r="E39" s="109"/>
      <c r="F39" s="109"/>
    </row>
    <row r="40" spans="1:6" ht="60" x14ac:dyDescent="0.25">
      <c r="A40" s="101" t="s">
        <v>46</v>
      </c>
      <c r="B40" s="125" t="s">
        <v>47</v>
      </c>
      <c r="C40" s="108" t="s">
        <v>19</v>
      </c>
      <c r="D40" s="101"/>
      <c r="E40" s="109"/>
      <c r="F40" s="109"/>
    </row>
    <row r="41" spans="1:6" x14ac:dyDescent="0.25">
      <c r="A41" s="101"/>
      <c r="B41" s="123"/>
      <c r="C41" s="108"/>
      <c r="D41" s="101"/>
      <c r="E41" s="109"/>
      <c r="F41" s="109"/>
    </row>
    <row r="42" spans="1:6" x14ac:dyDescent="0.25">
      <c r="A42" s="101"/>
      <c r="B42" s="122" t="s">
        <v>15</v>
      </c>
      <c r="C42" s="108"/>
      <c r="D42" s="101"/>
      <c r="E42" s="109"/>
      <c r="F42" s="109"/>
    </row>
    <row r="43" spans="1:6" x14ac:dyDescent="0.25">
      <c r="A43" s="101"/>
      <c r="B43" s="125"/>
      <c r="C43" s="108"/>
      <c r="D43" s="101"/>
      <c r="E43" s="109"/>
      <c r="F43" s="109"/>
    </row>
    <row r="44" spans="1:6" ht="30" x14ac:dyDescent="0.25">
      <c r="A44" s="101" t="s">
        <v>405</v>
      </c>
      <c r="B44" s="125" t="s">
        <v>344</v>
      </c>
      <c r="C44" s="126">
        <v>12</v>
      </c>
      <c r="D44" s="101" t="s">
        <v>330</v>
      </c>
      <c r="E44" s="109"/>
      <c r="F44" s="109"/>
    </row>
    <row r="45" spans="1:6" x14ac:dyDescent="0.25">
      <c r="A45" s="101"/>
      <c r="B45" s="125"/>
      <c r="C45" s="126"/>
      <c r="D45" s="101"/>
      <c r="E45" s="109"/>
      <c r="F45" s="109"/>
    </row>
    <row r="46" spans="1:6" ht="30" x14ac:dyDescent="0.25">
      <c r="A46" s="101" t="s">
        <v>406</v>
      </c>
      <c r="B46" s="130" t="s">
        <v>459</v>
      </c>
      <c r="C46" s="126">
        <v>8.4</v>
      </c>
      <c r="D46" s="101" t="s">
        <v>330</v>
      </c>
      <c r="E46" s="109"/>
      <c r="F46" s="109"/>
    </row>
    <row r="47" spans="1:6" x14ac:dyDescent="0.25">
      <c r="A47" s="101"/>
      <c r="B47" s="130"/>
      <c r="C47" s="126"/>
      <c r="D47" s="101"/>
      <c r="E47" s="109"/>
      <c r="F47" s="109"/>
    </row>
    <row r="48" spans="1:6" x14ac:dyDescent="0.25">
      <c r="A48" s="101" t="s">
        <v>407</v>
      </c>
      <c r="B48" s="125" t="s">
        <v>179</v>
      </c>
      <c r="C48" s="131">
        <v>1.93</v>
      </c>
      <c r="D48" s="101" t="s">
        <v>36</v>
      </c>
      <c r="E48" s="109"/>
      <c r="F48" s="109"/>
    </row>
    <row r="49" spans="1:6" x14ac:dyDescent="0.25">
      <c r="A49" s="101"/>
      <c r="B49" s="125"/>
      <c r="C49" s="131"/>
      <c r="D49" s="101"/>
      <c r="E49" s="109"/>
      <c r="F49" s="109"/>
    </row>
    <row r="50" spans="1:6" x14ac:dyDescent="0.25">
      <c r="A50" s="101" t="s">
        <v>408</v>
      </c>
      <c r="B50" s="125" t="s">
        <v>48</v>
      </c>
      <c r="C50" s="126">
        <v>0.64</v>
      </c>
      <c r="D50" s="101" t="s">
        <v>36</v>
      </c>
      <c r="E50" s="109"/>
      <c r="F50" s="109"/>
    </row>
    <row r="51" spans="1:6" x14ac:dyDescent="0.25">
      <c r="A51" s="101"/>
      <c r="B51" s="125"/>
      <c r="C51" s="108"/>
      <c r="D51" s="101"/>
      <c r="E51" s="109"/>
      <c r="F51" s="109"/>
    </row>
    <row r="52" spans="1:6" x14ac:dyDescent="0.25">
      <c r="A52" s="101"/>
      <c r="B52" s="122" t="s">
        <v>21</v>
      </c>
      <c r="C52" s="132"/>
      <c r="D52" s="101"/>
      <c r="E52" s="109"/>
      <c r="F52" s="109"/>
    </row>
    <row r="53" spans="1:6" x14ac:dyDescent="0.25">
      <c r="A53" s="101"/>
      <c r="B53" s="122"/>
      <c r="C53" s="132"/>
      <c r="D53" s="101"/>
      <c r="E53" s="109"/>
      <c r="F53" s="109"/>
    </row>
    <row r="54" spans="1:6" ht="63.75" customHeight="1" x14ac:dyDescent="0.25">
      <c r="A54" s="101"/>
      <c r="B54" s="125" t="s">
        <v>22</v>
      </c>
      <c r="C54" s="108"/>
      <c r="D54" s="101"/>
      <c r="E54" s="109"/>
      <c r="F54" s="109"/>
    </row>
    <row r="55" spans="1:6" x14ac:dyDescent="0.25">
      <c r="A55" s="101"/>
      <c r="B55" s="125"/>
      <c r="C55" s="108"/>
      <c r="D55" s="101"/>
      <c r="E55" s="109"/>
      <c r="F55" s="109"/>
    </row>
    <row r="56" spans="1:6" ht="55.5" customHeight="1" x14ac:dyDescent="0.25">
      <c r="A56" s="101"/>
      <c r="B56" s="111" t="s">
        <v>345</v>
      </c>
      <c r="C56" s="132"/>
      <c r="D56" s="101"/>
      <c r="E56" s="109"/>
      <c r="F56" s="109"/>
    </row>
    <row r="57" spans="1:6" x14ac:dyDescent="0.25">
      <c r="A57" s="101"/>
      <c r="B57" s="111"/>
      <c r="C57" s="132"/>
      <c r="D57" s="101"/>
      <c r="E57" s="109"/>
      <c r="F57" s="109"/>
    </row>
    <row r="58" spans="1:6" x14ac:dyDescent="0.25">
      <c r="A58" s="101" t="s">
        <v>409</v>
      </c>
      <c r="B58" s="125" t="s">
        <v>49</v>
      </c>
      <c r="C58" s="112">
        <v>16.5</v>
      </c>
      <c r="D58" s="101" t="s">
        <v>24</v>
      </c>
      <c r="E58" s="109"/>
      <c r="F58" s="109"/>
    </row>
    <row r="59" spans="1:6" x14ac:dyDescent="0.25">
      <c r="A59" s="101"/>
      <c r="B59" s="125"/>
      <c r="C59" s="112"/>
      <c r="D59" s="101"/>
      <c r="E59" s="109"/>
      <c r="F59" s="109"/>
    </row>
    <row r="60" spans="1:6" x14ac:dyDescent="0.25">
      <c r="A60" s="101" t="s">
        <v>410</v>
      </c>
      <c r="B60" s="123" t="s">
        <v>365</v>
      </c>
      <c r="C60" s="112">
        <v>65</v>
      </c>
      <c r="D60" s="101" t="s">
        <v>24</v>
      </c>
      <c r="E60" s="109"/>
      <c r="F60" s="109"/>
    </row>
    <row r="61" spans="1:6" s="117" customFormat="1" x14ac:dyDescent="0.25">
      <c r="A61" s="101"/>
      <c r="B61" s="123"/>
      <c r="C61" s="112"/>
      <c r="D61" s="101"/>
      <c r="E61" s="109"/>
      <c r="F61" s="109"/>
    </row>
    <row r="62" spans="1:6" s="117" customFormat="1" x14ac:dyDescent="0.25">
      <c r="A62" s="101"/>
      <c r="B62" s="122" t="s">
        <v>371</v>
      </c>
      <c r="C62" s="101"/>
      <c r="D62" s="103"/>
      <c r="E62" s="104"/>
      <c r="F62" s="104"/>
    </row>
    <row r="63" spans="1:6" s="117" customFormat="1" ht="9.75" customHeight="1" x14ac:dyDescent="0.25">
      <c r="A63" s="101"/>
      <c r="B63" s="122"/>
      <c r="C63" s="101"/>
      <c r="D63" s="103"/>
      <c r="E63" s="104"/>
      <c r="F63" s="104"/>
    </row>
    <row r="64" spans="1:6" s="117" customFormat="1" x14ac:dyDescent="0.25">
      <c r="A64" s="101" t="s">
        <v>411</v>
      </c>
      <c r="B64" s="123" t="s">
        <v>460</v>
      </c>
      <c r="C64" s="101">
        <v>3.22</v>
      </c>
      <c r="D64" s="101" t="s">
        <v>34</v>
      </c>
      <c r="E64" s="104"/>
      <c r="F64" s="109"/>
    </row>
    <row r="65" spans="1:6" s="117" customFormat="1" x14ac:dyDescent="0.25">
      <c r="A65" s="101"/>
      <c r="B65" s="123"/>
      <c r="C65" s="101"/>
      <c r="D65" s="101"/>
      <c r="E65" s="104"/>
      <c r="F65" s="104"/>
    </row>
    <row r="66" spans="1:6" s="117" customFormat="1" ht="13.5" customHeight="1" x14ac:dyDescent="0.25">
      <c r="A66" s="101" t="s">
        <v>412</v>
      </c>
      <c r="B66" s="123" t="s">
        <v>374</v>
      </c>
      <c r="C66" s="101">
        <v>1.5</v>
      </c>
      <c r="D66" s="101" t="s">
        <v>34</v>
      </c>
      <c r="E66" s="104"/>
      <c r="F66" s="109"/>
    </row>
    <row r="67" spans="1:6" x14ac:dyDescent="0.25">
      <c r="A67" s="101"/>
      <c r="B67" s="123"/>
      <c r="C67" s="112"/>
      <c r="D67" s="101"/>
      <c r="E67" s="109"/>
      <c r="F67" s="109"/>
    </row>
    <row r="68" spans="1:6" x14ac:dyDescent="0.25">
      <c r="A68" s="110"/>
      <c r="B68" s="122" t="s">
        <v>16</v>
      </c>
      <c r="C68" s="108"/>
      <c r="D68" s="101"/>
      <c r="E68" s="109"/>
      <c r="F68" s="109"/>
    </row>
    <row r="69" spans="1:6" x14ac:dyDescent="0.25">
      <c r="A69" s="101"/>
      <c r="B69" s="124"/>
      <c r="C69" s="108"/>
      <c r="D69" s="101"/>
      <c r="E69" s="109"/>
      <c r="F69" s="109"/>
    </row>
    <row r="70" spans="1:6" ht="45" x14ac:dyDescent="0.25">
      <c r="A70" s="101"/>
      <c r="B70" s="125" t="s">
        <v>17</v>
      </c>
      <c r="C70" s="108" t="s">
        <v>19</v>
      </c>
      <c r="D70" s="101"/>
      <c r="E70" s="109"/>
      <c r="F70" s="109"/>
    </row>
    <row r="71" spans="1:6" x14ac:dyDescent="0.25">
      <c r="A71" s="101"/>
      <c r="B71" s="125"/>
      <c r="C71" s="108"/>
      <c r="D71" s="101"/>
      <c r="E71" s="109"/>
      <c r="F71" s="109"/>
    </row>
    <row r="72" spans="1:6" x14ac:dyDescent="0.25">
      <c r="A72" s="101"/>
      <c r="B72" s="122" t="s">
        <v>50</v>
      </c>
      <c r="C72" s="108"/>
      <c r="D72" s="101"/>
      <c r="E72" s="109"/>
      <c r="F72" s="109"/>
    </row>
    <row r="73" spans="1:6" x14ac:dyDescent="0.25">
      <c r="A73" s="101"/>
      <c r="B73" s="134"/>
      <c r="C73" s="108"/>
      <c r="D73" s="101"/>
      <c r="E73" s="109"/>
      <c r="F73" s="109"/>
    </row>
    <row r="74" spans="1:6" x14ac:dyDescent="0.25">
      <c r="A74" s="101"/>
      <c r="B74" s="122" t="s">
        <v>51</v>
      </c>
      <c r="C74" s="108"/>
      <c r="D74" s="101"/>
      <c r="E74" s="109"/>
      <c r="F74" s="109"/>
    </row>
    <row r="75" spans="1:6" x14ac:dyDescent="0.25">
      <c r="A75" s="101"/>
      <c r="B75" s="124"/>
      <c r="C75" s="108"/>
      <c r="D75" s="101"/>
      <c r="E75" s="109"/>
      <c r="F75" s="109"/>
    </row>
    <row r="76" spans="1:6" ht="45" x14ac:dyDescent="0.25">
      <c r="A76" s="101" t="s">
        <v>413</v>
      </c>
      <c r="B76" s="125" t="s">
        <v>461</v>
      </c>
      <c r="C76" s="112">
        <v>14</v>
      </c>
      <c r="D76" s="101" t="s">
        <v>34</v>
      </c>
      <c r="E76" s="109"/>
      <c r="F76" s="109"/>
    </row>
    <row r="77" spans="1:6" x14ac:dyDescent="0.25">
      <c r="A77" s="101"/>
      <c r="B77" s="123"/>
      <c r="C77" s="108"/>
      <c r="D77" s="101"/>
      <c r="E77" s="109"/>
      <c r="F77" s="109"/>
    </row>
    <row r="78" spans="1:6" ht="29.25" customHeight="1" x14ac:dyDescent="0.25">
      <c r="A78" s="101" t="s">
        <v>414</v>
      </c>
      <c r="B78" s="111" t="s">
        <v>346</v>
      </c>
      <c r="C78" s="112">
        <v>42</v>
      </c>
      <c r="D78" s="101" t="s">
        <v>34</v>
      </c>
      <c r="E78" s="109"/>
      <c r="F78" s="109"/>
    </row>
    <row r="79" spans="1:6" x14ac:dyDescent="0.25">
      <c r="A79" s="101"/>
      <c r="B79" s="123"/>
      <c r="C79" s="108"/>
      <c r="D79" s="101"/>
      <c r="E79" s="109"/>
      <c r="F79" s="109"/>
    </row>
    <row r="80" spans="1:6" x14ac:dyDescent="0.25">
      <c r="A80" s="110"/>
      <c r="B80" s="122" t="s">
        <v>52</v>
      </c>
      <c r="C80" s="108"/>
      <c r="D80" s="101"/>
      <c r="E80" s="109"/>
      <c r="F80" s="109"/>
    </row>
    <row r="81" spans="1:6" x14ac:dyDescent="0.25">
      <c r="A81" s="101"/>
      <c r="B81" s="134"/>
      <c r="C81" s="108"/>
      <c r="D81" s="101"/>
      <c r="E81" s="109"/>
      <c r="F81" s="109"/>
    </row>
    <row r="82" spans="1:6" x14ac:dyDescent="0.25">
      <c r="A82" s="101"/>
      <c r="B82" s="122" t="s">
        <v>53</v>
      </c>
      <c r="C82" s="108"/>
      <c r="D82" s="101"/>
      <c r="E82" s="109"/>
      <c r="F82" s="109"/>
    </row>
    <row r="83" spans="1:6" x14ac:dyDescent="0.25">
      <c r="A83" s="101"/>
      <c r="B83" s="134"/>
      <c r="C83" s="108"/>
      <c r="D83" s="101"/>
      <c r="E83" s="109"/>
      <c r="F83" s="109"/>
    </row>
    <row r="84" spans="1:6" ht="45" x14ac:dyDescent="0.25">
      <c r="A84" s="101" t="s">
        <v>415</v>
      </c>
      <c r="B84" s="125" t="s">
        <v>347</v>
      </c>
      <c r="C84" s="112">
        <v>3.22</v>
      </c>
      <c r="D84" s="101" t="s">
        <v>34</v>
      </c>
      <c r="E84" s="109"/>
      <c r="F84" s="109"/>
    </row>
    <row r="85" spans="1:6" x14ac:dyDescent="0.25">
      <c r="A85" s="101"/>
      <c r="B85" s="123"/>
      <c r="C85" s="108"/>
      <c r="D85" s="101"/>
      <c r="E85" s="109"/>
      <c r="F85" s="109"/>
    </row>
    <row r="86" spans="1:6" x14ac:dyDescent="0.25">
      <c r="A86" s="101"/>
      <c r="B86" s="122" t="s">
        <v>54</v>
      </c>
      <c r="C86" s="108"/>
      <c r="D86" s="101"/>
      <c r="E86" s="109"/>
      <c r="F86" s="109"/>
    </row>
    <row r="87" spans="1:6" ht="15" customHeight="1" x14ac:dyDescent="0.25">
      <c r="A87" s="101"/>
      <c r="B87" s="124"/>
      <c r="C87" s="108"/>
      <c r="D87" s="101"/>
      <c r="E87" s="109"/>
      <c r="F87" s="109"/>
    </row>
    <row r="88" spans="1:6" ht="60" x14ac:dyDescent="0.25">
      <c r="A88" s="101" t="s">
        <v>416</v>
      </c>
      <c r="B88" s="130" t="s">
        <v>333</v>
      </c>
      <c r="C88" s="133">
        <v>12</v>
      </c>
      <c r="D88" s="101" t="s">
        <v>34</v>
      </c>
      <c r="E88" s="109"/>
      <c r="F88" s="109"/>
    </row>
    <row r="89" spans="1:6" x14ac:dyDescent="0.25">
      <c r="A89" s="101"/>
      <c r="B89" s="123"/>
      <c r="C89" s="108"/>
      <c r="D89" s="101"/>
      <c r="E89" s="109"/>
      <c r="F89" s="109"/>
    </row>
    <row r="90" spans="1:6" x14ac:dyDescent="0.25">
      <c r="A90" s="135"/>
      <c r="B90" s="122" t="s">
        <v>55</v>
      </c>
      <c r="C90" s="108"/>
      <c r="D90" s="101"/>
      <c r="E90" s="109"/>
      <c r="F90" s="109"/>
    </row>
    <row r="91" spans="1:6" x14ac:dyDescent="0.25">
      <c r="A91" s="101"/>
      <c r="B91" s="134"/>
      <c r="C91" s="108"/>
      <c r="D91" s="101"/>
      <c r="E91" s="109"/>
      <c r="F91" s="109"/>
    </row>
    <row r="92" spans="1:6" x14ac:dyDescent="0.25">
      <c r="A92" s="101"/>
      <c r="B92" s="122" t="s">
        <v>56</v>
      </c>
      <c r="C92" s="108"/>
      <c r="D92" s="101"/>
      <c r="E92" s="109"/>
      <c r="F92" s="109"/>
    </row>
    <row r="93" spans="1:6" ht="8.25" customHeight="1" x14ac:dyDescent="0.25">
      <c r="A93" s="101"/>
      <c r="B93" s="123"/>
      <c r="C93" s="108"/>
      <c r="D93" s="101"/>
      <c r="E93" s="109"/>
      <c r="F93" s="109"/>
    </row>
    <row r="94" spans="1:6" x14ac:dyDescent="0.25">
      <c r="A94" s="101"/>
      <c r="B94" s="124" t="s">
        <v>57</v>
      </c>
      <c r="C94" s="108"/>
      <c r="D94" s="101"/>
      <c r="E94" s="109"/>
      <c r="F94" s="109"/>
    </row>
    <row r="95" spans="1:6" ht="30" x14ac:dyDescent="0.25">
      <c r="A95" s="101"/>
      <c r="B95" s="111" t="s">
        <v>348</v>
      </c>
      <c r="C95" s="136" t="s">
        <v>19</v>
      </c>
      <c r="D95" s="101"/>
      <c r="E95" s="109"/>
      <c r="F95" s="109"/>
    </row>
    <row r="96" spans="1:6" x14ac:dyDescent="0.25">
      <c r="A96" s="101"/>
      <c r="B96" s="123"/>
      <c r="C96" s="108"/>
      <c r="D96" s="101"/>
      <c r="E96" s="109"/>
      <c r="F96" s="109"/>
    </row>
    <row r="97" spans="1:6" x14ac:dyDescent="0.25">
      <c r="A97" s="101"/>
      <c r="B97" s="124" t="s">
        <v>349</v>
      </c>
      <c r="C97" s="136" t="s">
        <v>19</v>
      </c>
      <c r="D97" s="101"/>
      <c r="E97" s="109"/>
      <c r="F97" s="109"/>
    </row>
    <row r="98" spans="1:6" x14ac:dyDescent="0.25">
      <c r="A98" s="101"/>
      <c r="B98" s="123"/>
      <c r="C98" s="108"/>
      <c r="D98" s="101"/>
      <c r="E98" s="109"/>
      <c r="F98" s="109"/>
    </row>
    <row r="99" spans="1:6" ht="30" x14ac:dyDescent="0.25">
      <c r="A99" s="101"/>
      <c r="B99" s="111" t="s">
        <v>350</v>
      </c>
      <c r="C99" s="136" t="s">
        <v>19</v>
      </c>
      <c r="D99" s="101"/>
      <c r="E99" s="109"/>
      <c r="F99" s="109"/>
    </row>
    <row r="100" spans="1:6" x14ac:dyDescent="0.25">
      <c r="A100" s="101"/>
      <c r="B100" s="123"/>
      <c r="C100" s="108"/>
      <c r="D100" s="101"/>
      <c r="E100" s="109"/>
      <c r="F100" s="109"/>
    </row>
    <row r="101" spans="1:6" x14ac:dyDescent="0.25">
      <c r="A101" s="101"/>
      <c r="B101" s="123" t="s">
        <v>351</v>
      </c>
      <c r="C101" s="136" t="s">
        <v>19</v>
      </c>
      <c r="D101" s="101"/>
      <c r="E101" s="109"/>
      <c r="F101" s="109"/>
    </row>
    <row r="102" spans="1:6" ht="10.5" customHeight="1" x14ac:dyDescent="0.25">
      <c r="A102" s="101"/>
      <c r="B102" s="123"/>
      <c r="C102" s="108"/>
      <c r="D102" s="101"/>
      <c r="E102" s="109"/>
      <c r="F102" s="109"/>
    </row>
    <row r="103" spans="1:6" x14ac:dyDescent="0.25">
      <c r="A103" s="101"/>
      <c r="B103" s="111" t="s">
        <v>352</v>
      </c>
      <c r="C103" s="136" t="s">
        <v>19</v>
      </c>
      <c r="D103" s="101"/>
      <c r="E103" s="109"/>
      <c r="F103" s="109"/>
    </row>
    <row r="104" spans="1:6" x14ac:dyDescent="0.25">
      <c r="A104" s="101"/>
      <c r="B104" s="123"/>
      <c r="C104" s="108"/>
      <c r="D104" s="101"/>
      <c r="E104" s="109"/>
      <c r="F104" s="109"/>
    </row>
    <row r="105" spans="1:6" ht="30.75" customHeight="1" x14ac:dyDescent="0.25">
      <c r="A105" s="101"/>
      <c r="B105" s="111" t="s">
        <v>353</v>
      </c>
      <c r="C105" s="136" t="s">
        <v>19</v>
      </c>
      <c r="D105" s="101"/>
      <c r="E105" s="109"/>
      <c r="F105" s="109"/>
    </row>
    <row r="106" spans="1:6" x14ac:dyDescent="0.25">
      <c r="A106" s="101"/>
      <c r="B106" s="123"/>
      <c r="C106" s="108"/>
      <c r="D106" s="101"/>
      <c r="E106" s="109"/>
      <c r="F106" s="109"/>
    </row>
    <row r="107" spans="1:6" x14ac:dyDescent="0.25">
      <c r="A107" s="101"/>
      <c r="B107" s="137" t="s">
        <v>58</v>
      </c>
      <c r="C107" s="108"/>
      <c r="D107" s="101"/>
      <c r="E107" s="109"/>
      <c r="F107" s="109"/>
    </row>
    <row r="108" spans="1:6" x14ac:dyDescent="0.25">
      <c r="A108" s="110"/>
      <c r="B108" s="111"/>
      <c r="C108" s="108"/>
      <c r="D108" s="101"/>
      <c r="E108" s="109"/>
      <c r="F108" s="109"/>
    </row>
    <row r="109" spans="1:6" ht="60" x14ac:dyDescent="0.25">
      <c r="A109" s="101" t="s">
        <v>417</v>
      </c>
      <c r="B109" s="138" t="s">
        <v>462</v>
      </c>
      <c r="C109" s="108">
        <v>2</v>
      </c>
      <c r="D109" s="101" t="s">
        <v>59</v>
      </c>
      <c r="E109" s="109"/>
      <c r="F109" s="109"/>
    </row>
    <row r="110" spans="1:6" x14ac:dyDescent="0.25">
      <c r="A110" s="101"/>
      <c r="B110" s="138"/>
      <c r="C110" s="108"/>
      <c r="D110" s="101"/>
      <c r="E110" s="109"/>
      <c r="F110" s="109"/>
    </row>
    <row r="111" spans="1:6" x14ac:dyDescent="0.25">
      <c r="A111" s="101" t="s">
        <v>418</v>
      </c>
      <c r="B111" s="138" t="s">
        <v>60</v>
      </c>
      <c r="C111" s="108">
        <v>20</v>
      </c>
      <c r="D111" s="101" t="s">
        <v>61</v>
      </c>
      <c r="E111" s="109"/>
      <c r="F111" s="109"/>
    </row>
    <row r="112" spans="1:6" x14ac:dyDescent="0.25">
      <c r="A112" s="101"/>
      <c r="B112" s="138"/>
      <c r="C112" s="108"/>
      <c r="D112" s="101"/>
      <c r="E112" s="109"/>
      <c r="F112" s="109"/>
    </row>
    <row r="113" spans="1:6" ht="22.5" customHeight="1" x14ac:dyDescent="0.25">
      <c r="A113" s="101"/>
      <c r="B113" s="137" t="s">
        <v>62</v>
      </c>
      <c r="C113" s="108"/>
      <c r="D113" s="110"/>
      <c r="E113" s="109"/>
      <c r="F113" s="109"/>
    </row>
    <row r="114" spans="1:6" ht="30" x14ac:dyDescent="0.25">
      <c r="A114" s="101" t="s">
        <v>419</v>
      </c>
      <c r="B114" s="125" t="s">
        <v>463</v>
      </c>
      <c r="C114" s="112">
        <v>20</v>
      </c>
      <c r="D114" s="112" t="s">
        <v>61</v>
      </c>
      <c r="E114" s="139"/>
      <c r="F114" s="109"/>
    </row>
    <row r="115" spans="1:6" x14ac:dyDescent="0.25">
      <c r="A115" s="101"/>
      <c r="B115" s="125"/>
      <c r="C115" s="112"/>
      <c r="D115" s="112"/>
      <c r="E115" s="139"/>
      <c r="F115" s="109"/>
    </row>
    <row r="116" spans="1:6" ht="14.25" customHeight="1" x14ac:dyDescent="0.25">
      <c r="A116" s="110"/>
      <c r="B116" s="137" t="s">
        <v>364</v>
      </c>
      <c r="C116" s="108"/>
      <c r="D116" s="112"/>
      <c r="E116" s="109"/>
      <c r="F116" s="109"/>
    </row>
    <row r="117" spans="1:6" x14ac:dyDescent="0.25">
      <c r="A117" s="101"/>
      <c r="B117" s="124"/>
      <c r="C117" s="108"/>
      <c r="D117" s="112"/>
      <c r="E117" s="109"/>
      <c r="F117" s="109"/>
    </row>
    <row r="118" spans="1:6" x14ac:dyDescent="0.25">
      <c r="A118" s="101"/>
      <c r="B118" s="125" t="s">
        <v>63</v>
      </c>
      <c r="C118" s="108" t="s">
        <v>19</v>
      </c>
      <c r="D118" s="112"/>
      <c r="E118" s="109"/>
      <c r="F118" s="109"/>
    </row>
    <row r="119" spans="1:6" x14ac:dyDescent="0.25">
      <c r="A119" s="101"/>
      <c r="B119" s="125"/>
      <c r="C119" s="108"/>
      <c r="D119" s="112"/>
      <c r="E119" s="109"/>
      <c r="F119" s="109"/>
    </row>
    <row r="120" spans="1:6" x14ac:dyDescent="0.25">
      <c r="A120" s="101" t="s">
        <v>64</v>
      </c>
      <c r="B120" s="125" t="s">
        <v>65</v>
      </c>
      <c r="C120" s="108" t="s">
        <v>19</v>
      </c>
      <c r="D120" s="112"/>
      <c r="E120" s="109"/>
      <c r="F120" s="109"/>
    </row>
    <row r="121" spans="1:6" x14ac:dyDescent="0.25">
      <c r="A121" s="101"/>
      <c r="B121" s="123"/>
      <c r="C121" s="108"/>
      <c r="D121" s="112"/>
      <c r="E121" s="109"/>
      <c r="F121" s="109"/>
    </row>
    <row r="122" spans="1:6" ht="30" x14ac:dyDescent="0.25">
      <c r="A122" s="101" t="s">
        <v>66</v>
      </c>
      <c r="B122" s="125" t="s">
        <v>67</v>
      </c>
      <c r="C122" s="108" t="s">
        <v>19</v>
      </c>
      <c r="D122" s="112"/>
      <c r="E122" s="109"/>
      <c r="F122" s="109"/>
    </row>
    <row r="123" spans="1:6" x14ac:dyDescent="0.25">
      <c r="A123" s="101"/>
      <c r="B123" s="125" t="s">
        <v>68</v>
      </c>
      <c r="C123" s="108"/>
      <c r="D123" s="112"/>
      <c r="E123" s="109"/>
      <c r="F123" s="109"/>
    </row>
    <row r="124" spans="1:6" ht="45" x14ac:dyDescent="0.25">
      <c r="A124" s="101" t="s">
        <v>69</v>
      </c>
      <c r="B124" s="125" t="s">
        <v>70</v>
      </c>
      <c r="C124" s="108" t="s">
        <v>19</v>
      </c>
      <c r="D124" s="112"/>
      <c r="E124" s="109"/>
      <c r="F124" s="109"/>
    </row>
    <row r="125" spans="1:6" x14ac:dyDescent="0.25">
      <c r="A125" s="101"/>
      <c r="B125" s="125"/>
      <c r="C125" s="108"/>
      <c r="D125" s="112"/>
      <c r="E125" s="109"/>
      <c r="F125" s="109"/>
    </row>
    <row r="126" spans="1:6" x14ac:dyDescent="0.25">
      <c r="A126" s="101" t="s">
        <v>71</v>
      </c>
      <c r="B126" s="125" t="s">
        <v>72</v>
      </c>
      <c r="C126" s="108" t="s">
        <v>19</v>
      </c>
      <c r="D126" s="112"/>
      <c r="E126" s="109"/>
      <c r="F126" s="109"/>
    </row>
    <row r="127" spans="1:6" x14ac:dyDescent="0.25">
      <c r="A127" s="101"/>
      <c r="B127" s="125"/>
      <c r="C127" s="108"/>
      <c r="D127" s="112"/>
      <c r="E127" s="109"/>
      <c r="F127" s="109"/>
    </row>
    <row r="128" spans="1:6" x14ac:dyDescent="0.25">
      <c r="A128" s="101"/>
      <c r="B128" s="137" t="s">
        <v>73</v>
      </c>
      <c r="C128" s="108"/>
      <c r="D128" s="112"/>
      <c r="E128" s="109"/>
      <c r="F128" s="109"/>
    </row>
    <row r="129" spans="1:6" x14ac:dyDescent="0.25">
      <c r="A129" s="101"/>
      <c r="B129" s="125"/>
      <c r="C129" s="108"/>
      <c r="D129" s="112"/>
      <c r="E129" s="109"/>
      <c r="F129" s="109"/>
    </row>
    <row r="130" spans="1:6" ht="60" x14ac:dyDescent="0.25">
      <c r="A130" s="101" t="s">
        <v>420</v>
      </c>
      <c r="B130" s="125" t="s">
        <v>464</v>
      </c>
      <c r="C130" s="112">
        <v>24.1</v>
      </c>
      <c r="D130" s="101" t="s">
        <v>34</v>
      </c>
      <c r="E130" s="109"/>
      <c r="F130" s="109"/>
    </row>
    <row r="131" spans="1:6" x14ac:dyDescent="0.25">
      <c r="A131" s="101"/>
      <c r="B131" s="123"/>
      <c r="C131" s="108"/>
      <c r="D131" s="101"/>
      <c r="E131" s="109"/>
      <c r="F131" s="109"/>
    </row>
    <row r="132" spans="1:6" x14ac:dyDescent="0.25">
      <c r="A132" s="101"/>
      <c r="B132" s="137" t="s">
        <v>74</v>
      </c>
      <c r="C132" s="108"/>
      <c r="D132" s="110"/>
      <c r="E132" s="139"/>
      <c r="F132" s="109"/>
    </row>
    <row r="133" spans="1:6" x14ac:dyDescent="0.25">
      <c r="A133" s="101"/>
      <c r="B133" s="111"/>
      <c r="C133" s="108"/>
      <c r="D133" s="110"/>
      <c r="E133" s="139"/>
      <c r="F133" s="109"/>
    </row>
    <row r="134" spans="1:6" ht="45" x14ac:dyDescent="0.25">
      <c r="A134" s="101" t="s">
        <v>421</v>
      </c>
      <c r="B134" s="125" t="s">
        <v>354</v>
      </c>
      <c r="C134" s="112">
        <v>13</v>
      </c>
      <c r="D134" s="101" t="s">
        <v>61</v>
      </c>
      <c r="E134" s="109"/>
      <c r="F134" s="109"/>
    </row>
    <row r="135" spans="1:6" x14ac:dyDescent="0.25">
      <c r="A135" s="101"/>
      <c r="B135" s="125"/>
      <c r="C135" s="108"/>
      <c r="D135" s="101"/>
      <c r="E135" s="139"/>
      <c r="F135" s="109"/>
    </row>
    <row r="136" spans="1:6" x14ac:dyDescent="0.25">
      <c r="A136" s="101"/>
      <c r="B136" s="137" t="s">
        <v>75</v>
      </c>
      <c r="C136" s="108"/>
      <c r="D136" s="101"/>
      <c r="E136" s="139"/>
      <c r="F136" s="109"/>
    </row>
    <row r="137" spans="1:6" x14ac:dyDescent="0.25">
      <c r="A137" s="101"/>
      <c r="B137" s="125"/>
      <c r="C137" s="108"/>
      <c r="D137" s="101"/>
      <c r="E137" s="139"/>
      <c r="F137" s="109"/>
    </row>
    <row r="138" spans="1:6" ht="60" x14ac:dyDescent="0.25">
      <c r="A138" s="101" t="s">
        <v>422</v>
      </c>
      <c r="B138" s="125" t="s">
        <v>355</v>
      </c>
      <c r="C138" s="112">
        <v>19</v>
      </c>
      <c r="D138" s="112" t="s">
        <v>61</v>
      </c>
      <c r="E138" s="109"/>
      <c r="F138" s="109"/>
    </row>
    <row r="139" spans="1:6" x14ac:dyDescent="0.25">
      <c r="A139" s="101"/>
      <c r="B139" s="123"/>
      <c r="C139" s="108"/>
      <c r="D139" s="101"/>
      <c r="E139" s="109"/>
      <c r="F139" s="109"/>
    </row>
    <row r="140" spans="1:6" ht="30" x14ac:dyDescent="0.25">
      <c r="A140" s="101" t="s">
        <v>423</v>
      </c>
      <c r="B140" s="125" t="s">
        <v>356</v>
      </c>
      <c r="C140" s="112">
        <f>C138</f>
        <v>19</v>
      </c>
      <c r="D140" s="140" t="s">
        <v>61</v>
      </c>
      <c r="E140" s="112"/>
      <c r="F140" s="109"/>
    </row>
    <row r="141" spans="1:6" x14ac:dyDescent="0.25">
      <c r="A141" s="101"/>
      <c r="B141" s="125"/>
      <c r="C141" s="136"/>
      <c r="D141" s="140"/>
      <c r="E141" s="112"/>
      <c r="F141" s="109"/>
    </row>
    <row r="142" spans="1:6" ht="45" x14ac:dyDescent="0.25">
      <c r="A142" s="101" t="s">
        <v>424</v>
      </c>
      <c r="B142" s="125" t="s">
        <v>357</v>
      </c>
      <c r="C142" s="108">
        <v>6</v>
      </c>
      <c r="D142" s="140" t="s">
        <v>20</v>
      </c>
      <c r="E142" s="112"/>
      <c r="F142" s="109"/>
    </row>
    <row r="143" spans="1:6" x14ac:dyDescent="0.25">
      <c r="A143" s="101"/>
      <c r="B143" s="125"/>
      <c r="C143" s="108"/>
      <c r="D143" s="140"/>
      <c r="E143" s="112"/>
      <c r="F143" s="109">
        <f t="shared" ref="F134:F143" si="0">C143*E143</f>
        <v>0</v>
      </c>
    </row>
    <row r="144" spans="1:6" x14ac:dyDescent="0.25">
      <c r="A144" s="110"/>
      <c r="B144" s="137" t="s">
        <v>77</v>
      </c>
      <c r="C144" s="108"/>
      <c r="D144" s="101"/>
      <c r="E144" s="109"/>
      <c r="F144" s="109"/>
    </row>
    <row r="145" spans="1:6" x14ac:dyDescent="0.25">
      <c r="A145" s="101"/>
      <c r="B145" s="111"/>
      <c r="C145" s="108"/>
      <c r="D145" s="101"/>
      <c r="E145" s="109"/>
      <c r="F145" s="109"/>
    </row>
    <row r="146" spans="1:6" ht="60" x14ac:dyDescent="0.25">
      <c r="A146" s="101" t="s">
        <v>42</v>
      </c>
      <c r="B146" s="125" t="s">
        <v>78</v>
      </c>
      <c r="C146" s="108" t="s">
        <v>19</v>
      </c>
      <c r="D146" s="101"/>
      <c r="E146" s="109"/>
      <c r="F146" s="109"/>
    </row>
    <row r="147" spans="1:6" x14ac:dyDescent="0.25">
      <c r="A147" s="101"/>
      <c r="B147" s="123"/>
      <c r="C147" s="108"/>
      <c r="D147" s="101"/>
      <c r="E147" s="109"/>
      <c r="F147" s="109"/>
    </row>
    <row r="148" spans="1:6" ht="15.75" customHeight="1" x14ac:dyDescent="0.25">
      <c r="A148" s="101" t="s">
        <v>44</v>
      </c>
      <c r="B148" s="123" t="s">
        <v>79</v>
      </c>
      <c r="C148" s="108"/>
      <c r="D148" s="101"/>
      <c r="E148" s="109"/>
      <c r="F148" s="109"/>
    </row>
    <row r="149" spans="1:6" ht="15.75" customHeight="1" x14ac:dyDescent="0.25">
      <c r="A149" s="101"/>
      <c r="B149" s="123"/>
      <c r="C149" s="108"/>
      <c r="D149" s="101"/>
      <c r="E149" s="109"/>
      <c r="F149" s="109"/>
    </row>
    <row r="150" spans="1:6" ht="27.75" customHeight="1" x14ac:dyDescent="0.25">
      <c r="A150" s="101" t="s">
        <v>80</v>
      </c>
      <c r="B150" s="125" t="s">
        <v>81</v>
      </c>
      <c r="C150" s="108" t="s">
        <v>19</v>
      </c>
      <c r="D150" s="101"/>
      <c r="E150" s="109"/>
      <c r="F150" s="109"/>
    </row>
    <row r="151" spans="1:6" x14ac:dyDescent="0.25">
      <c r="A151" s="101"/>
      <c r="B151" s="125"/>
      <c r="C151" s="108"/>
      <c r="D151" s="101"/>
      <c r="E151" s="109"/>
      <c r="F151" s="109"/>
    </row>
    <row r="152" spans="1:6" ht="30" x14ac:dyDescent="0.25">
      <c r="A152" s="101" t="s">
        <v>82</v>
      </c>
      <c r="B152" s="125" t="s">
        <v>83</v>
      </c>
      <c r="C152" s="108" t="s">
        <v>19</v>
      </c>
      <c r="D152" s="101"/>
      <c r="E152" s="109"/>
      <c r="F152" s="109"/>
    </row>
    <row r="153" spans="1:6" x14ac:dyDescent="0.25">
      <c r="A153" s="101"/>
      <c r="B153" s="123"/>
      <c r="C153" s="108"/>
      <c r="D153" s="101"/>
      <c r="E153" s="109"/>
      <c r="F153" s="109"/>
    </row>
    <row r="154" spans="1:6" ht="60" x14ac:dyDescent="0.25">
      <c r="A154" s="101" t="s">
        <v>84</v>
      </c>
      <c r="B154" s="125" t="s">
        <v>85</v>
      </c>
      <c r="C154" s="108" t="s">
        <v>19</v>
      </c>
      <c r="D154" s="101"/>
      <c r="E154" s="109"/>
      <c r="F154" s="109"/>
    </row>
    <row r="155" spans="1:6" x14ac:dyDescent="0.25">
      <c r="A155" s="101"/>
      <c r="B155" s="123"/>
      <c r="C155" s="108"/>
      <c r="D155" s="101"/>
      <c r="E155" s="109"/>
      <c r="F155" s="109"/>
    </row>
    <row r="156" spans="1:6" ht="30" x14ac:dyDescent="0.25">
      <c r="A156" s="101" t="s">
        <v>86</v>
      </c>
      <c r="B156" s="125" t="s">
        <v>87</v>
      </c>
      <c r="C156" s="108" t="s">
        <v>19</v>
      </c>
      <c r="D156" s="101"/>
      <c r="E156" s="109"/>
      <c r="F156" s="109"/>
    </row>
    <row r="157" spans="1:6" x14ac:dyDescent="0.25">
      <c r="A157" s="101"/>
      <c r="B157" s="123"/>
      <c r="C157" s="108"/>
      <c r="D157" s="101"/>
      <c r="E157" s="109"/>
      <c r="F157" s="109"/>
    </row>
    <row r="158" spans="1:6" ht="27.75" customHeight="1" x14ac:dyDescent="0.25">
      <c r="A158" s="101" t="s">
        <v>88</v>
      </c>
      <c r="B158" s="125" t="s">
        <v>89</v>
      </c>
      <c r="C158" s="108" t="s">
        <v>19</v>
      </c>
      <c r="D158" s="101"/>
      <c r="E158" s="109"/>
      <c r="F158" s="109"/>
    </row>
    <row r="159" spans="1:6" x14ac:dyDescent="0.25">
      <c r="A159" s="101"/>
      <c r="B159" s="123"/>
      <c r="C159" s="108"/>
      <c r="D159" s="101"/>
      <c r="E159" s="109"/>
      <c r="F159" s="109"/>
    </row>
    <row r="160" spans="1:6" x14ac:dyDescent="0.25">
      <c r="A160" s="101" t="s">
        <v>46</v>
      </c>
      <c r="B160" s="137" t="s">
        <v>90</v>
      </c>
      <c r="C160" s="108"/>
      <c r="D160" s="101"/>
      <c r="E160" s="109"/>
      <c r="F160" s="109"/>
    </row>
    <row r="161" spans="1:6" x14ac:dyDescent="0.25">
      <c r="A161" s="101"/>
      <c r="B161" s="125"/>
      <c r="C161" s="108"/>
      <c r="D161" s="101"/>
      <c r="E161" s="109"/>
      <c r="F161" s="109"/>
    </row>
    <row r="162" spans="1:6" x14ac:dyDescent="0.25">
      <c r="A162" s="101" t="s">
        <v>91</v>
      </c>
      <c r="B162" s="125" t="s">
        <v>92</v>
      </c>
      <c r="C162" s="108" t="s">
        <v>19</v>
      </c>
      <c r="D162" s="101"/>
      <c r="E162" s="109"/>
      <c r="F162" s="109"/>
    </row>
    <row r="163" spans="1:6" x14ac:dyDescent="0.25">
      <c r="A163" s="101"/>
      <c r="B163" s="125"/>
      <c r="C163" s="108"/>
      <c r="D163" s="101"/>
      <c r="E163" s="109"/>
      <c r="F163" s="109"/>
    </row>
    <row r="164" spans="1:6" ht="15" customHeight="1" x14ac:dyDescent="0.25">
      <c r="A164" s="101" t="s">
        <v>93</v>
      </c>
      <c r="B164" s="125" t="s">
        <v>465</v>
      </c>
      <c r="C164" s="108" t="s">
        <v>19</v>
      </c>
      <c r="D164" s="101"/>
      <c r="E164" s="109"/>
      <c r="F164" s="109"/>
    </row>
    <row r="165" spans="1:6" x14ac:dyDescent="0.25">
      <c r="A165" s="101"/>
      <c r="B165" s="125"/>
      <c r="C165" s="108"/>
      <c r="D165" s="101"/>
      <c r="E165" s="109"/>
      <c r="F165" s="109"/>
    </row>
    <row r="166" spans="1:6" ht="30" x14ac:dyDescent="0.25">
      <c r="A166" s="101" t="s">
        <v>94</v>
      </c>
      <c r="B166" s="125" t="s">
        <v>95</v>
      </c>
      <c r="C166" s="108" t="s">
        <v>19</v>
      </c>
      <c r="D166" s="101"/>
      <c r="E166" s="109"/>
      <c r="F166" s="109"/>
    </row>
    <row r="167" spans="1:6" x14ac:dyDescent="0.25">
      <c r="A167" s="101"/>
      <c r="B167" s="125"/>
      <c r="C167" s="108"/>
      <c r="D167" s="101"/>
      <c r="E167" s="109"/>
      <c r="F167" s="109"/>
    </row>
    <row r="168" spans="1:6" ht="30" x14ac:dyDescent="0.25">
      <c r="A168" s="101" t="s">
        <v>96</v>
      </c>
      <c r="B168" s="125" t="s">
        <v>97</v>
      </c>
      <c r="C168" s="108" t="s">
        <v>19</v>
      </c>
      <c r="D168" s="101"/>
      <c r="E168" s="109"/>
      <c r="F168" s="109"/>
    </row>
    <row r="169" spans="1:6" x14ac:dyDescent="0.25">
      <c r="A169" s="101"/>
      <c r="B169" s="125" t="s">
        <v>68</v>
      </c>
      <c r="C169" s="108"/>
      <c r="D169" s="101"/>
      <c r="E169" s="109"/>
      <c r="F169" s="109"/>
    </row>
    <row r="170" spans="1:6" ht="30" x14ac:dyDescent="0.25">
      <c r="A170" s="101" t="s">
        <v>98</v>
      </c>
      <c r="B170" s="125" t="s">
        <v>99</v>
      </c>
      <c r="C170" s="108" t="s">
        <v>19</v>
      </c>
      <c r="D170" s="101"/>
      <c r="E170" s="109"/>
      <c r="F170" s="109"/>
    </row>
    <row r="171" spans="1:6" x14ac:dyDescent="0.25">
      <c r="A171" s="101"/>
      <c r="B171" s="125"/>
      <c r="C171" s="108"/>
      <c r="D171" s="101"/>
      <c r="E171" s="109"/>
      <c r="F171" s="109"/>
    </row>
    <row r="172" spans="1:6" ht="40.5" customHeight="1" x14ac:dyDescent="0.25">
      <c r="A172" s="101" t="s">
        <v>100</v>
      </c>
      <c r="B172" s="125" t="s">
        <v>101</v>
      </c>
      <c r="C172" s="108" t="s">
        <v>19</v>
      </c>
      <c r="D172" s="101"/>
      <c r="E172" s="109"/>
      <c r="F172" s="109"/>
    </row>
    <row r="173" spans="1:6" x14ac:dyDescent="0.25">
      <c r="A173" s="101"/>
      <c r="B173" s="125"/>
      <c r="C173" s="108"/>
      <c r="D173" s="101"/>
      <c r="E173" s="109"/>
      <c r="F173" s="109"/>
    </row>
    <row r="174" spans="1:6" ht="45" x14ac:dyDescent="0.25">
      <c r="A174" s="101" t="s">
        <v>102</v>
      </c>
      <c r="B174" s="125" t="s">
        <v>103</v>
      </c>
      <c r="C174" s="108" t="s">
        <v>19</v>
      </c>
      <c r="D174" s="101"/>
      <c r="E174" s="109"/>
      <c r="F174" s="109"/>
    </row>
    <row r="175" spans="1:6" x14ac:dyDescent="0.25">
      <c r="A175" s="101"/>
      <c r="B175" s="125"/>
      <c r="C175" s="108"/>
      <c r="D175" s="101"/>
      <c r="E175" s="109"/>
      <c r="F175" s="109"/>
    </row>
    <row r="176" spans="1:6" ht="28.5" customHeight="1" x14ac:dyDescent="0.25">
      <c r="A176" s="101" t="s">
        <v>104</v>
      </c>
      <c r="B176" s="125" t="s">
        <v>105</v>
      </c>
      <c r="C176" s="108" t="s">
        <v>19</v>
      </c>
      <c r="D176" s="101"/>
      <c r="E176" s="109"/>
      <c r="F176" s="109"/>
    </row>
    <row r="177" spans="1:6" x14ac:dyDescent="0.25">
      <c r="A177" s="101"/>
      <c r="B177" s="125"/>
      <c r="C177" s="108"/>
      <c r="D177" s="101"/>
      <c r="E177" s="109"/>
      <c r="F177" s="109"/>
    </row>
    <row r="178" spans="1:6" ht="51" customHeight="1" x14ac:dyDescent="0.25">
      <c r="A178" s="101" t="s">
        <v>106</v>
      </c>
      <c r="B178" s="125" t="s">
        <v>107</v>
      </c>
      <c r="C178" s="108"/>
      <c r="D178" s="101"/>
      <c r="E178" s="109"/>
      <c r="F178" s="109"/>
    </row>
    <row r="179" spans="1:6" x14ac:dyDescent="0.25">
      <c r="A179" s="101"/>
      <c r="B179" s="125"/>
      <c r="C179" s="108"/>
      <c r="D179" s="101"/>
      <c r="E179" s="109"/>
      <c r="F179" s="109"/>
    </row>
    <row r="180" spans="1:6" x14ac:dyDescent="0.25">
      <c r="A180" s="101" t="s">
        <v>108</v>
      </c>
      <c r="B180" s="125" t="s">
        <v>109</v>
      </c>
      <c r="C180" s="108" t="s">
        <v>19</v>
      </c>
      <c r="D180" s="101"/>
      <c r="E180" s="109"/>
      <c r="F180" s="109"/>
    </row>
    <row r="181" spans="1:6" x14ac:dyDescent="0.25">
      <c r="A181" s="101"/>
      <c r="B181" s="125"/>
      <c r="C181" s="108"/>
      <c r="D181" s="101"/>
      <c r="E181" s="109"/>
      <c r="F181" s="109"/>
    </row>
    <row r="182" spans="1:6" ht="45" x14ac:dyDescent="0.25">
      <c r="A182" s="101" t="s">
        <v>110</v>
      </c>
      <c r="B182" s="125" t="s">
        <v>111</v>
      </c>
      <c r="C182" s="108" t="s">
        <v>19</v>
      </c>
      <c r="D182" s="101"/>
      <c r="E182" s="109"/>
      <c r="F182" s="109"/>
    </row>
    <row r="183" spans="1:6" x14ac:dyDescent="0.25">
      <c r="A183" s="101"/>
      <c r="B183" s="125"/>
      <c r="C183" s="108"/>
      <c r="D183" s="101"/>
      <c r="E183" s="109"/>
      <c r="F183" s="109"/>
    </row>
    <row r="184" spans="1:6" x14ac:dyDescent="0.25">
      <c r="A184" s="101" t="s">
        <v>112</v>
      </c>
      <c r="B184" s="137" t="s">
        <v>113</v>
      </c>
      <c r="C184" s="108"/>
      <c r="D184" s="101"/>
      <c r="E184" s="109"/>
      <c r="F184" s="109"/>
    </row>
    <row r="185" spans="1:6" x14ac:dyDescent="0.25">
      <c r="A185" s="101"/>
      <c r="B185" s="125"/>
      <c r="C185" s="108"/>
      <c r="D185" s="101"/>
      <c r="E185" s="109"/>
      <c r="F185" s="109"/>
    </row>
    <row r="186" spans="1:6" ht="30" x14ac:dyDescent="0.25">
      <c r="A186" s="101" t="s">
        <v>114</v>
      </c>
      <c r="B186" s="125" t="s">
        <v>115</v>
      </c>
      <c r="C186" s="108" t="s">
        <v>19</v>
      </c>
      <c r="D186" s="101"/>
      <c r="E186" s="109"/>
      <c r="F186" s="109"/>
    </row>
    <row r="187" spans="1:6" x14ac:dyDescent="0.25">
      <c r="A187" s="101"/>
      <c r="B187" s="125"/>
      <c r="C187" s="108"/>
      <c r="D187" s="101"/>
      <c r="E187" s="109"/>
      <c r="F187" s="109"/>
    </row>
    <row r="188" spans="1:6" ht="26.25" customHeight="1" x14ac:dyDescent="0.25">
      <c r="A188" s="101" t="s">
        <v>116</v>
      </c>
      <c r="B188" s="125" t="s">
        <v>117</v>
      </c>
      <c r="C188" s="108" t="s">
        <v>19</v>
      </c>
      <c r="D188" s="101"/>
      <c r="E188" s="109"/>
      <c r="F188" s="109"/>
    </row>
    <row r="189" spans="1:6" x14ac:dyDescent="0.25">
      <c r="A189" s="101"/>
      <c r="B189" s="125"/>
      <c r="C189" s="108"/>
      <c r="D189" s="101"/>
      <c r="E189" s="109"/>
      <c r="F189" s="109"/>
    </row>
    <row r="190" spans="1:6" x14ac:dyDescent="0.25">
      <c r="A190" s="101" t="s">
        <v>118</v>
      </c>
      <c r="B190" s="137" t="s">
        <v>119</v>
      </c>
      <c r="C190" s="108"/>
      <c r="D190" s="101"/>
      <c r="E190" s="109"/>
      <c r="F190" s="109"/>
    </row>
    <row r="191" spans="1:6" x14ac:dyDescent="0.25">
      <c r="A191" s="101"/>
      <c r="B191" s="125"/>
      <c r="C191" s="108"/>
      <c r="D191" s="101"/>
      <c r="E191" s="109"/>
      <c r="F191" s="109"/>
    </row>
    <row r="192" spans="1:6" ht="45" x14ac:dyDescent="0.25">
      <c r="A192" s="101" t="s">
        <v>120</v>
      </c>
      <c r="B192" s="125" t="s">
        <v>121</v>
      </c>
      <c r="C192" s="108" t="s">
        <v>19</v>
      </c>
      <c r="D192" s="101"/>
      <c r="E192" s="109"/>
      <c r="F192" s="109"/>
    </row>
    <row r="193" spans="1:6" x14ac:dyDescent="0.25">
      <c r="A193" s="101"/>
      <c r="B193" s="125"/>
      <c r="C193" s="108"/>
      <c r="D193" s="101"/>
      <c r="E193" s="109"/>
      <c r="F193" s="109"/>
    </row>
    <row r="194" spans="1:6" ht="30" x14ac:dyDescent="0.25">
      <c r="A194" s="101" t="s">
        <v>122</v>
      </c>
      <c r="B194" s="125" t="s">
        <v>123</v>
      </c>
      <c r="C194" s="108" t="s">
        <v>19</v>
      </c>
      <c r="D194" s="101"/>
      <c r="E194" s="109"/>
      <c r="F194" s="109"/>
    </row>
    <row r="195" spans="1:6" ht="11.25" customHeight="1" x14ac:dyDescent="0.25">
      <c r="A195" s="101"/>
      <c r="B195" s="125"/>
      <c r="C195" s="108"/>
      <c r="D195" s="101"/>
      <c r="E195" s="109"/>
      <c r="F195" s="109"/>
    </row>
    <row r="196" spans="1:6" ht="30" x14ac:dyDescent="0.25">
      <c r="A196" s="101" t="s">
        <v>124</v>
      </c>
      <c r="B196" s="125" t="s">
        <v>125</v>
      </c>
      <c r="C196" s="108" t="s">
        <v>19</v>
      </c>
      <c r="D196" s="101"/>
      <c r="E196" s="109"/>
      <c r="F196" s="109"/>
    </row>
    <row r="197" spans="1:6" ht="10.5" customHeight="1" x14ac:dyDescent="0.25">
      <c r="A197" s="101"/>
      <c r="B197" s="125"/>
      <c r="C197" s="108"/>
      <c r="D197" s="101"/>
      <c r="E197" s="109"/>
      <c r="F197" s="109"/>
    </row>
    <row r="198" spans="1:6" ht="29.25" customHeight="1" x14ac:dyDescent="0.25">
      <c r="A198" s="101" t="s">
        <v>126</v>
      </c>
      <c r="B198" s="125" t="s">
        <v>127</v>
      </c>
      <c r="C198" s="108" t="s">
        <v>19</v>
      </c>
      <c r="D198" s="101"/>
      <c r="E198" s="109"/>
      <c r="F198" s="109"/>
    </row>
    <row r="199" spans="1:6" x14ac:dyDescent="0.25">
      <c r="A199" s="101"/>
      <c r="B199" s="125"/>
      <c r="C199" s="108"/>
      <c r="D199" s="101"/>
      <c r="E199" s="109"/>
      <c r="F199" s="109"/>
    </row>
    <row r="200" spans="1:6" ht="60" x14ac:dyDescent="0.25">
      <c r="A200" s="101" t="s">
        <v>128</v>
      </c>
      <c r="B200" s="125" t="s">
        <v>129</v>
      </c>
      <c r="C200" s="108" t="s">
        <v>19</v>
      </c>
      <c r="D200" s="101"/>
      <c r="E200" s="109"/>
      <c r="F200" s="109"/>
    </row>
    <row r="201" spans="1:6" x14ac:dyDescent="0.25">
      <c r="A201" s="101"/>
      <c r="B201" s="125"/>
      <c r="C201" s="108"/>
      <c r="D201" s="101"/>
      <c r="E201" s="109"/>
      <c r="F201" s="109"/>
    </row>
    <row r="202" spans="1:6" x14ac:dyDescent="0.25">
      <c r="A202" s="101" t="s">
        <v>130</v>
      </c>
      <c r="B202" s="122" t="s">
        <v>131</v>
      </c>
      <c r="C202" s="108"/>
      <c r="D202" s="101"/>
      <c r="E202" s="109"/>
      <c r="F202" s="109"/>
    </row>
    <row r="203" spans="1:6" x14ac:dyDescent="0.25">
      <c r="A203" s="101"/>
      <c r="B203" s="125"/>
      <c r="C203" s="108"/>
      <c r="D203" s="101"/>
      <c r="E203" s="109"/>
      <c r="F203" s="109"/>
    </row>
    <row r="204" spans="1:6" ht="45" x14ac:dyDescent="0.25">
      <c r="A204" s="101" t="s">
        <v>132</v>
      </c>
      <c r="B204" s="125" t="s">
        <v>466</v>
      </c>
      <c r="C204" s="108" t="s">
        <v>19</v>
      </c>
      <c r="D204" s="101"/>
      <c r="E204" s="109"/>
      <c r="F204" s="109"/>
    </row>
    <row r="205" spans="1:6" ht="10.5" customHeight="1" x14ac:dyDescent="0.25">
      <c r="A205" s="101"/>
      <c r="B205" s="125"/>
      <c r="C205" s="108"/>
      <c r="D205" s="101"/>
      <c r="E205" s="109"/>
      <c r="F205" s="109"/>
    </row>
    <row r="206" spans="1:6" ht="45" x14ac:dyDescent="0.25">
      <c r="A206" s="101" t="s">
        <v>133</v>
      </c>
      <c r="B206" s="125" t="s">
        <v>134</v>
      </c>
      <c r="C206" s="108" t="s">
        <v>19</v>
      </c>
      <c r="D206" s="101"/>
      <c r="E206" s="109"/>
      <c r="F206" s="109"/>
    </row>
    <row r="207" spans="1:6" x14ac:dyDescent="0.25">
      <c r="A207" s="101"/>
      <c r="B207" s="125"/>
      <c r="C207" s="108"/>
      <c r="D207" s="101"/>
      <c r="E207" s="109"/>
      <c r="F207" s="109"/>
    </row>
    <row r="208" spans="1:6" x14ac:dyDescent="0.25">
      <c r="A208" s="101" t="s">
        <v>135</v>
      </c>
      <c r="B208" s="122" t="s">
        <v>136</v>
      </c>
      <c r="C208" s="108"/>
      <c r="D208" s="101"/>
      <c r="E208" s="109"/>
      <c r="F208" s="109"/>
    </row>
    <row r="209" spans="1:6" x14ac:dyDescent="0.25">
      <c r="A209" s="101"/>
      <c r="B209" s="125"/>
      <c r="C209" s="108"/>
      <c r="D209" s="101"/>
      <c r="E209" s="109"/>
      <c r="F209" s="109"/>
    </row>
    <row r="210" spans="1:6" ht="60" x14ac:dyDescent="0.25">
      <c r="A210" s="101" t="s">
        <v>137</v>
      </c>
      <c r="B210" s="125" t="s">
        <v>138</v>
      </c>
      <c r="C210" s="108" t="s">
        <v>19</v>
      </c>
      <c r="D210" s="101"/>
      <c r="E210" s="109"/>
      <c r="F210" s="109"/>
    </row>
    <row r="211" spans="1:6" x14ac:dyDescent="0.25">
      <c r="A211" s="101"/>
      <c r="B211" s="123"/>
      <c r="C211" s="108"/>
      <c r="D211" s="101"/>
      <c r="E211" s="109"/>
      <c r="F211" s="109"/>
    </row>
    <row r="212" spans="1:6" ht="18" customHeight="1" x14ac:dyDescent="0.25">
      <c r="A212" s="101" t="s">
        <v>76</v>
      </c>
      <c r="B212" s="137" t="s">
        <v>139</v>
      </c>
      <c r="C212" s="108"/>
      <c r="D212" s="101"/>
      <c r="E212" s="109"/>
      <c r="F212" s="109"/>
    </row>
    <row r="213" spans="1:6" ht="9.75" customHeight="1" x14ac:dyDescent="0.25">
      <c r="A213" s="101"/>
      <c r="B213" s="125"/>
      <c r="C213" s="108"/>
      <c r="D213" s="101"/>
      <c r="E213" s="109"/>
      <c r="F213" s="109"/>
    </row>
    <row r="214" spans="1:6" ht="120" x14ac:dyDescent="0.25">
      <c r="A214" s="101" t="s">
        <v>425</v>
      </c>
      <c r="B214" s="125" t="s">
        <v>358</v>
      </c>
      <c r="C214" s="108">
        <v>1</v>
      </c>
      <c r="D214" s="101" t="s">
        <v>140</v>
      </c>
      <c r="E214" s="109"/>
      <c r="F214" s="109"/>
    </row>
    <row r="215" spans="1:6" ht="10.5" customHeight="1" x14ac:dyDescent="0.25">
      <c r="A215" s="101"/>
      <c r="B215" s="123"/>
      <c r="C215" s="108"/>
      <c r="D215" s="101"/>
      <c r="E215" s="109"/>
      <c r="F215" s="109"/>
    </row>
    <row r="216" spans="1:6" x14ac:dyDescent="0.25">
      <c r="A216" s="101"/>
      <c r="B216" s="122" t="s">
        <v>181</v>
      </c>
      <c r="C216" s="108"/>
      <c r="D216" s="101"/>
      <c r="E216" s="109"/>
      <c r="F216" s="109"/>
    </row>
    <row r="217" spans="1:6" x14ac:dyDescent="0.25">
      <c r="A217" s="101"/>
      <c r="B217" s="122"/>
      <c r="C217" s="108"/>
      <c r="D217" s="101"/>
      <c r="E217" s="109"/>
      <c r="F217" s="109"/>
    </row>
    <row r="218" spans="1:6" ht="105" x14ac:dyDescent="0.25">
      <c r="A218" s="101" t="s">
        <v>426</v>
      </c>
      <c r="B218" s="125" t="s">
        <v>370</v>
      </c>
      <c r="C218" s="108">
        <v>1</v>
      </c>
      <c r="D218" s="101" t="s">
        <v>140</v>
      </c>
      <c r="E218" s="109"/>
      <c r="F218" s="109"/>
    </row>
    <row r="219" spans="1:6" x14ac:dyDescent="0.25">
      <c r="A219" s="101"/>
      <c r="B219" s="125"/>
      <c r="C219" s="108"/>
      <c r="D219" s="101"/>
      <c r="E219" s="109"/>
      <c r="F219" s="109"/>
    </row>
    <row r="220" spans="1:6" x14ac:dyDescent="0.25">
      <c r="A220" s="110"/>
      <c r="B220" s="122" t="s">
        <v>141</v>
      </c>
      <c r="C220" s="108"/>
      <c r="D220" s="101"/>
      <c r="E220" s="109"/>
      <c r="F220" s="109"/>
    </row>
    <row r="221" spans="1:6" x14ac:dyDescent="0.25">
      <c r="A221" s="101"/>
      <c r="B221" s="124"/>
      <c r="C221" s="108"/>
      <c r="D221" s="101"/>
      <c r="E221" s="109"/>
      <c r="F221" s="109"/>
    </row>
    <row r="222" spans="1:6" ht="30" x14ac:dyDescent="0.25">
      <c r="A222" s="101" t="s">
        <v>42</v>
      </c>
      <c r="B222" s="125" t="s">
        <v>142</v>
      </c>
      <c r="C222" s="108" t="s">
        <v>19</v>
      </c>
      <c r="D222" s="101"/>
      <c r="E222" s="109"/>
      <c r="F222" s="109"/>
    </row>
    <row r="223" spans="1:6" x14ac:dyDescent="0.25">
      <c r="A223" s="101"/>
      <c r="B223" s="123"/>
      <c r="C223" s="108"/>
      <c r="D223" s="101"/>
      <c r="E223" s="109"/>
      <c r="F223" s="109"/>
    </row>
    <row r="224" spans="1:6" ht="75" x14ac:dyDescent="0.25">
      <c r="A224" s="101" t="s">
        <v>44</v>
      </c>
      <c r="B224" s="125" t="s">
        <v>143</v>
      </c>
      <c r="C224" s="108" t="s">
        <v>19</v>
      </c>
      <c r="D224" s="101"/>
      <c r="E224" s="109"/>
      <c r="F224" s="109"/>
    </row>
    <row r="225" spans="1:6" x14ac:dyDescent="0.25">
      <c r="A225" s="101"/>
      <c r="B225" s="123"/>
      <c r="C225" s="108"/>
      <c r="D225" s="101"/>
      <c r="E225" s="109"/>
      <c r="F225" s="109"/>
    </row>
    <row r="226" spans="1:6" ht="28.5" customHeight="1" x14ac:dyDescent="0.25">
      <c r="A226" s="101" t="s">
        <v>46</v>
      </c>
      <c r="B226" s="125" t="s">
        <v>144</v>
      </c>
      <c r="C226" s="108" t="s">
        <v>19</v>
      </c>
      <c r="D226" s="101"/>
      <c r="E226" s="109"/>
      <c r="F226" s="109"/>
    </row>
    <row r="227" spans="1:6" x14ac:dyDescent="0.25">
      <c r="A227" s="101"/>
      <c r="B227" s="123"/>
      <c r="C227" s="108"/>
      <c r="D227" s="101"/>
      <c r="E227" s="109"/>
      <c r="F227" s="109"/>
    </row>
    <row r="228" spans="1:6" x14ac:dyDescent="0.25">
      <c r="A228" s="101"/>
      <c r="B228" s="122" t="s">
        <v>145</v>
      </c>
      <c r="C228" s="108"/>
      <c r="D228" s="101"/>
      <c r="E228" s="109"/>
      <c r="F228" s="109"/>
    </row>
    <row r="229" spans="1:6" x14ac:dyDescent="0.25">
      <c r="A229" s="101"/>
      <c r="B229" s="124"/>
      <c r="C229" s="108"/>
      <c r="D229" s="101"/>
      <c r="E229" s="109"/>
      <c r="F229" s="109"/>
    </row>
    <row r="230" spans="1:6" ht="30" customHeight="1" x14ac:dyDescent="0.25">
      <c r="A230" s="101" t="s">
        <v>427</v>
      </c>
      <c r="B230" s="125" t="s">
        <v>467</v>
      </c>
      <c r="C230" s="112">
        <v>42</v>
      </c>
      <c r="D230" s="101" t="s">
        <v>34</v>
      </c>
      <c r="E230" s="109"/>
      <c r="F230" s="141"/>
    </row>
    <row r="231" spans="1:6" x14ac:dyDescent="0.25">
      <c r="A231" s="101"/>
      <c r="B231" s="123"/>
      <c r="C231" s="108"/>
      <c r="D231" s="101"/>
      <c r="E231" s="109"/>
      <c r="F231" s="141"/>
    </row>
    <row r="232" spans="1:6" ht="45" x14ac:dyDescent="0.25">
      <c r="A232" s="101" t="s">
        <v>428</v>
      </c>
      <c r="B232" s="125" t="s">
        <v>468</v>
      </c>
      <c r="C232" s="112">
        <v>37.200000000000003</v>
      </c>
      <c r="D232" s="101" t="s">
        <v>34</v>
      </c>
      <c r="E232" s="109"/>
      <c r="F232" s="141"/>
    </row>
    <row r="233" spans="1:6" x14ac:dyDescent="0.25">
      <c r="A233" s="101"/>
      <c r="B233" s="142"/>
      <c r="C233" s="108"/>
      <c r="D233" s="101"/>
      <c r="E233" s="109"/>
      <c r="F233" s="141"/>
    </row>
    <row r="234" spans="1:6" x14ac:dyDescent="0.25">
      <c r="A234" s="101"/>
      <c r="B234" s="122" t="s">
        <v>146</v>
      </c>
      <c r="C234" s="108"/>
      <c r="D234" s="101"/>
      <c r="E234" s="109"/>
      <c r="F234" s="141"/>
    </row>
    <row r="235" spans="1:6" x14ac:dyDescent="0.25">
      <c r="A235" s="101"/>
      <c r="B235" s="123"/>
      <c r="C235" s="108"/>
      <c r="D235" s="101"/>
      <c r="E235" s="109"/>
      <c r="F235" s="141"/>
    </row>
    <row r="236" spans="1:6" ht="30" customHeight="1" x14ac:dyDescent="0.25">
      <c r="A236" s="101" t="s">
        <v>429</v>
      </c>
      <c r="B236" s="125" t="s">
        <v>469</v>
      </c>
      <c r="C236" s="112">
        <v>9.36</v>
      </c>
      <c r="D236" s="101" t="s">
        <v>34</v>
      </c>
      <c r="E236" s="109"/>
      <c r="F236" s="141"/>
    </row>
    <row r="237" spans="1:6" x14ac:dyDescent="0.25">
      <c r="A237" s="101"/>
      <c r="B237" s="125"/>
      <c r="C237" s="108"/>
      <c r="D237" s="101"/>
      <c r="E237" s="109"/>
      <c r="F237" s="141"/>
    </row>
    <row r="238" spans="1:6" x14ac:dyDescent="0.25">
      <c r="A238" s="101"/>
      <c r="B238" s="137" t="s">
        <v>147</v>
      </c>
      <c r="C238" s="108"/>
      <c r="D238" s="101"/>
      <c r="E238" s="109"/>
      <c r="F238" s="141"/>
    </row>
    <row r="239" spans="1:6" x14ac:dyDescent="0.25">
      <c r="A239" s="101"/>
      <c r="B239" s="111"/>
      <c r="C239" s="108"/>
      <c r="D239" s="101"/>
      <c r="E239" s="109"/>
      <c r="F239" s="141"/>
    </row>
    <row r="240" spans="1:6" ht="30" x14ac:dyDescent="0.25">
      <c r="A240" s="101" t="s">
        <v>430</v>
      </c>
      <c r="B240" s="125" t="s">
        <v>148</v>
      </c>
      <c r="C240" s="112">
        <v>14</v>
      </c>
      <c r="D240" s="101" t="s">
        <v>34</v>
      </c>
      <c r="E240" s="109"/>
      <c r="F240" s="141"/>
    </row>
    <row r="241" spans="1:6" x14ac:dyDescent="0.25">
      <c r="A241" s="101"/>
      <c r="B241" s="123"/>
      <c r="C241" s="108"/>
      <c r="D241" s="101"/>
      <c r="E241" s="109"/>
      <c r="F241" s="141"/>
    </row>
    <row r="242" spans="1:6" x14ac:dyDescent="0.25">
      <c r="A242" s="101"/>
      <c r="B242" s="137" t="s">
        <v>149</v>
      </c>
      <c r="C242" s="108"/>
      <c r="D242" s="101"/>
      <c r="E242" s="109"/>
      <c r="F242" s="141"/>
    </row>
    <row r="243" spans="1:6" x14ac:dyDescent="0.25">
      <c r="A243" s="101"/>
      <c r="B243" s="111"/>
      <c r="C243" s="108"/>
      <c r="D243" s="101"/>
      <c r="E243" s="109"/>
      <c r="F243" s="141"/>
    </row>
    <row r="244" spans="1:6" ht="45" x14ac:dyDescent="0.25">
      <c r="A244" s="101" t="s">
        <v>431</v>
      </c>
      <c r="B244" s="125" t="s">
        <v>366</v>
      </c>
      <c r="C244" s="112">
        <v>9.36</v>
      </c>
      <c r="D244" s="101" t="s">
        <v>34</v>
      </c>
      <c r="E244" s="109"/>
      <c r="F244" s="141"/>
    </row>
    <row r="245" spans="1:6" x14ac:dyDescent="0.25">
      <c r="A245" s="101"/>
      <c r="B245" s="125"/>
      <c r="C245" s="143"/>
      <c r="D245" s="101"/>
      <c r="E245" s="109"/>
      <c r="F245" s="109"/>
    </row>
    <row r="246" spans="1:6" x14ac:dyDescent="0.25">
      <c r="A246" s="110"/>
      <c r="B246" s="122" t="s">
        <v>150</v>
      </c>
      <c r="C246" s="108"/>
      <c r="D246" s="101"/>
      <c r="E246" s="109"/>
      <c r="F246" s="109"/>
    </row>
    <row r="247" spans="1:6" x14ac:dyDescent="0.25">
      <c r="A247" s="101"/>
      <c r="B247" s="124"/>
      <c r="C247" s="108"/>
      <c r="D247" s="101"/>
      <c r="E247" s="109"/>
      <c r="F247" s="109"/>
    </row>
    <row r="248" spans="1:6" ht="57" customHeight="1" x14ac:dyDescent="0.25">
      <c r="A248" s="101" t="s">
        <v>42</v>
      </c>
      <c r="B248" s="125" t="s">
        <v>470</v>
      </c>
      <c r="C248" s="108" t="s">
        <v>19</v>
      </c>
      <c r="D248" s="101"/>
      <c r="E248" s="109"/>
      <c r="F248" s="109"/>
    </row>
    <row r="249" spans="1:6" x14ac:dyDescent="0.25">
      <c r="A249" s="101"/>
      <c r="B249" s="123"/>
      <c r="C249" s="108"/>
      <c r="D249" s="101"/>
      <c r="E249" s="109"/>
      <c r="F249" s="109"/>
    </row>
    <row r="250" spans="1:6" ht="30" x14ac:dyDescent="0.25">
      <c r="A250" s="101" t="s">
        <v>44</v>
      </c>
      <c r="B250" s="125" t="s">
        <v>151</v>
      </c>
      <c r="C250" s="108" t="s">
        <v>19</v>
      </c>
      <c r="D250" s="101"/>
      <c r="E250" s="109"/>
      <c r="F250" s="109"/>
    </row>
    <row r="251" spans="1:6" x14ac:dyDescent="0.25">
      <c r="A251" s="101"/>
      <c r="B251" s="123"/>
      <c r="C251" s="108"/>
      <c r="D251" s="101"/>
      <c r="E251" s="109"/>
      <c r="F251" s="109"/>
    </row>
    <row r="252" spans="1:6" x14ac:dyDescent="0.25">
      <c r="A252" s="101"/>
      <c r="B252" s="122" t="s">
        <v>152</v>
      </c>
      <c r="C252" s="108"/>
      <c r="D252" s="101"/>
      <c r="E252" s="109"/>
      <c r="F252" s="109"/>
    </row>
    <row r="253" spans="1:6" x14ac:dyDescent="0.25">
      <c r="A253" s="101"/>
      <c r="B253" s="123"/>
      <c r="C253" s="108"/>
      <c r="D253" s="101"/>
      <c r="E253" s="109"/>
      <c r="F253" s="109"/>
    </row>
    <row r="254" spans="1:6" ht="45" x14ac:dyDescent="0.25">
      <c r="A254" s="101" t="s">
        <v>432</v>
      </c>
      <c r="B254" s="125" t="s">
        <v>334</v>
      </c>
      <c r="C254" s="112">
        <f>C230</f>
        <v>42</v>
      </c>
      <c r="D254" s="101" t="s">
        <v>34</v>
      </c>
      <c r="E254" s="109"/>
      <c r="F254" s="109"/>
    </row>
    <row r="255" spans="1:6" x14ac:dyDescent="0.25">
      <c r="A255" s="101"/>
      <c r="B255" s="142"/>
      <c r="C255" s="108"/>
      <c r="D255" s="101"/>
      <c r="E255" s="109"/>
      <c r="F255" s="109"/>
    </row>
    <row r="256" spans="1:6" ht="30" x14ac:dyDescent="0.25">
      <c r="A256" s="101" t="s">
        <v>433</v>
      </c>
      <c r="B256" s="125" t="s">
        <v>359</v>
      </c>
      <c r="C256" s="112">
        <f>C232</f>
        <v>37.200000000000003</v>
      </c>
      <c r="D256" s="101" t="s">
        <v>34</v>
      </c>
      <c r="E256" s="109"/>
      <c r="F256" s="109"/>
    </row>
    <row r="257" spans="1:6" x14ac:dyDescent="0.25">
      <c r="A257" s="101"/>
      <c r="B257" s="125"/>
      <c r="C257" s="108"/>
      <c r="D257" s="101"/>
      <c r="E257" s="109"/>
      <c r="F257" s="109"/>
    </row>
    <row r="258" spans="1:6" ht="30" x14ac:dyDescent="0.25">
      <c r="A258" s="101" t="s">
        <v>434</v>
      </c>
      <c r="B258" s="125" t="s">
        <v>360</v>
      </c>
      <c r="C258" s="112">
        <f>C244</f>
        <v>9.36</v>
      </c>
      <c r="D258" s="101" t="s">
        <v>34</v>
      </c>
      <c r="E258" s="109"/>
      <c r="F258" s="109"/>
    </row>
    <row r="259" spans="1:6" x14ac:dyDescent="0.25">
      <c r="A259" s="101"/>
      <c r="B259" s="125"/>
      <c r="C259" s="108"/>
      <c r="D259" s="101"/>
      <c r="E259" s="109"/>
      <c r="F259" s="109"/>
    </row>
    <row r="260" spans="1:6" ht="15" customHeight="1" x14ac:dyDescent="0.25">
      <c r="A260" s="101" t="s">
        <v>435</v>
      </c>
      <c r="B260" s="125" t="s">
        <v>361</v>
      </c>
      <c r="C260" s="112">
        <f>C240</f>
        <v>14</v>
      </c>
      <c r="D260" s="101" t="s">
        <v>34</v>
      </c>
      <c r="E260" s="109"/>
      <c r="F260" s="109"/>
    </row>
    <row r="261" spans="1:6" x14ac:dyDescent="0.25">
      <c r="A261" s="101"/>
      <c r="B261" s="125"/>
      <c r="C261" s="108"/>
      <c r="D261" s="101"/>
      <c r="E261" s="109"/>
      <c r="F261" s="109"/>
    </row>
    <row r="262" spans="1:6" x14ac:dyDescent="0.25">
      <c r="A262" s="110"/>
      <c r="B262" s="122" t="s">
        <v>153</v>
      </c>
      <c r="C262" s="146"/>
      <c r="D262" s="101"/>
      <c r="E262" s="109"/>
      <c r="F262" s="109"/>
    </row>
    <row r="263" spans="1:6" x14ac:dyDescent="0.25">
      <c r="A263" s="143"/>
      <c r="B263" s="124"/>
      <c r="C263" s="146"/>
      <c r="D263" s="101"/>
      <c r="E263" s="109"/>
      <c r="F263" s="109"/>
    </row>
    <row r="264" spans="1:6" ht="54.75" customHeight="1" x14ac:dyDescent="0.25">
      <c r="A264" s="143" t="s">
        <v>42</v>
      </c>
      <c r="B264" s="125" t="s">
        <v>154</v>
      </c>
      <c r="C264" s="108" t="s">
        <v>19</v>
      </c>
      <c r="D264" s="126"/>
      <c r="E264" s="127"/>
      <c r="F264" s="109"/>
    </row>
    <row r="265" spans="1:6" x14ac:dyDescent="0.25">
      <c r="A265" s="143"/>
      <c r="B265" s="125"/>
      <c r="C265" s="147"/>
      <c r="D265" s="148"/>
      <c r="E265" s="127"/>
      <c r="F265" s="109"/>
    </row>
    <row r="266" spans="1:6" ht="60" x14ac:dyDescent="0.25">
      <c r="A266" s="143" t="s">
        <v>44</v>
      </c>
      <c r="B266" s="125" t="s">
        <v>155</v>
      </c>
      <c r="C266" s="108" t="s">
        <v>19</v>
      </c>
      <c r="D266" s="126"/>
      <c r="E266" s="127"/>
      <c r="F266" s="109"/>
    </row>
    <row r="267" spans="1:6" x14ac:dyDescent="0.25">
      <c r="A267" s="143"/>
      <c r="B267" s="125"/>
      <c r="C267" s="147"/>
      <c r="D267" s="148"/>
      <c r="E267" s="127"/>
      <c r="F267" s="109"/>
    </row>
    <row r="268" spans="1:6" ht="60" x14ac:dyDescent="0.25">
      <c r="A268" s="143" t="s">
        <v>46</v>
      </c>
      <c r="B268" s="125" t="s">
        <v>156</v>
      </c>
      <c r="C268" s="108" t="s">
        <v>19</v>
      </c>
      <c r="D268" s="126"/>
      <c r="E268" s="127"/>
      <c r="F268" s="109"/>
    </row>
    <row r="269" spans="1:6" x14ac:dyDescent="0.25">
      <c r="A269" s="143"/>
      <c r="B269" s="125"/>
      <c r="C269" s="108"/>
      <c r="D269" s="126"/>
      <c r="E269" s="127"/>
      <c r="F269" s="109"/>
    </row>
    <row r="270" spans="1:6" ht="30" x14ac:dyDescent="0.25">
      <c r="A270" s="143" t="s">
        <v>108</v>
      </c>
      <c r="B270" s="125" t="s">
        <v>157</v>
      </c>
      <c r="C270" s="108" t="s">
        <v>19</v>
      </c>
      <c r="D270" s="126"/>
      <c r="E270" s="127"/>
      <c r="F270" s="109"/>
    </row>
    <row r="271" spans="1:6" x14ac:dyDescent="0.25">
      <c r="A271" s="143"/>
      <c r="B271" s="125"/>
      <c r="C271" s="147"/>
      <c r="D271" s="148"/>
      <c r="E271" s="127"/>
      <c r="F271" s="109"/>
    </row>
    <row r="272" spans="1:6" x14ac:dyDescent="0.25">
      <c r="A272" s="101"/>
      <c r="B272" s="122" t="s">
        <v>158</v>
      </c>
      <c r="C272" s="108"/>
      <c r="D272" s="101"/>
      <c r="E272" s="112"/>
      <c r="F272" s="109"/>
    </row>
    <row r="273" spans="1:6" x14ac:dyDescent="0.25">
      <c r="A273" s="143"/>
      <c r="B273" s="122"/>
      <c r="C273" s="108"/>
      <c r="D273" s="101"/>
      <c r="E273" s="112"/>
      <c r="F273" s="109"/>
    </row>
    <row r="274" spans="1:6" ht="28.5" x14ac:dyDescent="0.25">
      <c r="A274" s="143" t="s">
        <v>159</v>
      </c>
      <c r="B274" s="137" t="s">
        <v>160</v>
      </c>
      <c r="C274" s="108"/>
      <c r="D274" s="101"/>
      <c r="E274" s="112"/>
      <c r="F274" s="109"/>
    </row>
    <row r="275" spans="1:6" x14ac:dyDescent="0.25">
      <c r="A275" s="143"/>
      <c r="B275" s="122"/>
      <c r="C275" s="108"/>
      <c r="D275" s="101"/>
      <c r="E275" s="112"/>
      <c r="F275" s="109"/>
    </row>
    <row r="276" spans="1:6" x14ac:dyDescent="0.25">
      <c r="A276" s="143"/>
      <c r="B276" s="125" t="s">
        <v>161</v>
      </c>
      <c r="C276" s="108"/>
      <c r="D276" s="101"/>
      <c r="E276" s="112"/>
      <c r="F276" s="109"/>
    </row>
    <row r="277" spans="1:6" x14ac:dyDescent="0.25">
      <c r="A277" s="143"/>
      <c r="B277" s="125" t="s">
        <v>162</v>
      </c>
      <c r="C277" s="108"/>
      <c r="D277" s="101"/>
      <c r="E277" s="112"/>
      <c r="F277" s="109"/>
    </row>
    <row r="278" spans="1:6" x14ac:dyDescent="0.25">
      <c r="A278" s="143"/>
      <c r="B278" s="125" t="s">
        <v>163</v>
      </c>
      <c r="C278" s="108"/>
      <c r="D278" s="101"/>
      <c r="E278" s="112"/>
      <c r="F278" s="109"/>
    </row>
    <row r="279" spans="1:6" x14ac:dyDescent="0.25">
      <c r="A279" s="143"/>
      <c r="B279" s="125" t="s">
        <v>164</v>
      </c>
      <c r="C279" s="108"/>
      <c r="D279" s="101"/>
      <c r="E279" s="112"/>
      <c r="F279" s="109"/>
    </row>
    <row r="280" spans="1:6" x14ac:dyDescent="0.25">
      <c r="A280" s="143"/>
      <c r="B280" s="125" t="s">
        <v>165</v>
      </c>
      <c r="C280" s="108"/>
      <c r="D280" s="101"/>
      <c r="E280" s="112"/>
      <c r="F280" s="109"/>
    </row>
    <row r="281" spans="1:6" x14ac:dyDescent="0.25">
      <c r="A281" s="143"/>
      <c r="B281" s="125"/>
      <c r="C281" s="108"/>
      <c r="D281" s="101"/>
      <c r="E281" s="112"/>
      <c r="F281" s="109"/>
    </row>
    <row r="282" spans="1:6" x14ac:dyDescent="0.25">
      <c r="A282" s="143"/>
      <c r="B282" s="125" t="s">
        <v>166</v>
      </c>
      <c r="C282" s="108"/>
      <c r="D282" s="101"/>
      <c r="E282" s="112"/>
      <c r="F282" s="109"/>
    </row>
    <row r="283" spans="1:6" x14ac:dyDescent="0.25">
      <c r="A283" s="143"/>
      <c r="B283" s="123" t="s">
        <v>167</v>
      </c>
      <c r="C283" s="108"/>
      <c r="D283" s="101"/>
      <c r="E283" s="112"/>
      <c r="F283" s="109"/>
    </row>
    <row r="284" spans="1:6" x14ac:dyDescent="0.25">
      <c r="A284" s="143"/>
      <c r="B284" s="123" t="s">
        <v>168</v>
      </c>
      <c r="C284" s="108"/>
      <c r="D284" s="101"/>
      <c r="E284" s="112"/>
      <c r="F284" s="109"/>
    </row>
    <row r="285" spans="1:6" x14ac:dyDescent="0.25">
      <c r="A285" s="143"/>
      <c r="B285" s="123"/>
      <c r="C285" s="108"/>
      <c r="D285" s="101"/>
      <c r="E285" s="112"/>
      <c r="F285" s="109"/>
    </row>
    <row r="286" spans="1:6" ht="45" x14ac:dyDescent="0.25">
      <c r="A286" s="143" t="s">
        <v>436</v>
      </c>
      <c r="B286" s="125" t="s">
        <v>471</v>
      </c>
      <c r="C286" s="108">
        <v>1</v>
      </c>
      <c r="D286" s="101" t="s">
        <v>140</v>
      </c>
      <c r="E286" s="112"/>
      <c r="F286" s="109"/>
    </row>
    <row r="287" spans="1:6" x14ac:dyDescent="0.25">
      <c r="A287" s="143"/>
      <c r="B287" s="123"/>
      <c r="C287" s="108"/>
      <c r="D287" s="101"/>
      <c r="E287" s="112"/>
      <c r="F287" s="109"/>
    </row>
    <row r="288" spans="1:6" x14ac:dyDescent="0.25">
      <c r="A288" s="101"/>
      <c r="B288" s="122" t="s">
        <v>169</v>
      </c>
      <c r="C288" s="108"/>
      <c r="D288" s="101"/>
      <c r="E288" s="112"/>
      <c r="F288" s="109"/>
    </row>
    <row r="289" spans="1:6" x14ac:dyDescent="0.25">
      <c r="A289" s="143"/>
      <c r="B289" s="123"/>
      <c r="C289" s="108"/>
      <c r="D289" s="101"/>
      <c r="E289" s="112"/>
      <c r="F289" s="109"/>
    </row>
    <row r="290" spans="1:6" ht="60" x14ac:dyDescent="0.25">
      <c r="A290" s="143"/>
      <c r="B290" s="125" t="s">
        <v>170</v>
      </c>
      <c r="C290" s="108"/>
      <c r="D290" s="101"/>
      <c r="E290" s="112"/>
      <c r="F290" s="109"/>
    </row>
    <row r="291" spans="1:6" x14ac:dyDescent="0.25">
      <c r="A291" s="126"/>
      <c r="B291" s="122" t="s">
        <v>171</v>
      </c>
      <c r="C291" s="108"/>
      <c r="D291" s="101"/>
      <c r="E291" s="112"/>
      <c r="F291" s="109"/>
    </row>
    <row r="292" spans="1:6" x14ac:dyDescent="0.25">
      <c r="A292" s="126"/>
      <c r="B292" s="122"/>
      <c r="C292" s="108"/>
      <c r="D292" s="101"/>
      <c r="E292" s="112"/>
      <c r="F292" s="109"/>
    </row>
    <row r="293" spans="1:6" ht="75" x14ac:dyDescent="0.25">
      <c r="A293" s="143" t="s">
        <v>437</v>
      </c>
      <c r="B293" s="125" t="s">
        <v>362</v>
      </c>
      <c r="C293" s="108">
        <v>2</v>
      </c>
      <c r="D293" s="126" t="s">
        <v>140</v>
      </c>
      <c r="E293" s="112"/>
      <c r="F293" s="109"/>
    </row>
    <row r="294" spans="1:6" x14ac:dyDescent="0.25">
      <c r="A294" s="143"/>
      <c r="B294" s="123"/>
      <c r="C294" s="108"/>
      <c r="D294" s="101"/>
      <c r="E294" s="112"/>
      <c r="F294" s="109"/>
    </row>
    <row r="295" spans="1:6" x14ac:dyDescent="0.25">
      <c r="A295" s="143"/>
      <c r="B295" s="137" t="s">
        <v>172</v>
      </c>
      <c r="C295" s="108"/>
      <c r="D295" s="101"/>
      <c r="E295" s="112"/>
      <c r="F295" s="109"/>
    </row>
    <row r="296" spans="1:6" x14ac:dyDescent="0.25">
      <c r="A296" s="143"/>
      <c r="B296" s="111"/>
      <c r="C296" s="108"/>
      <c r="D296" s="101"/>
      <c r="E296" s="112"/>
      <c r="F296" s="109"/>
    </row>
    <row r="297" spans="1:6" ht="75" x14ac:dyDescent="0.25">
      <c r="A297" s="143" t="s">
        <v>438</v>
      </c>
      <c r="B297" s="125" t="s">
        <v>363</v>
      </c>
      <c r="C297" s="108">
        <v>1</v>
      </c>
      <c r="D297" s="126" t="s">
        <v>140</v>
      </c>
      <c r="E297" s="112"/>
      <c r="F297" s="109"/>
    </row>
    <row r="298" spans="1:6" x14ac:dyDescent="0.25">
      <c r="A298" s="143"/>
      <c r="B298" s="125"/>
      <c r="C298" s="108"/>
      <c r="D298" s="126"/>
      <c r="E298" s="112"/>
      <c r="F298" s="109"/>
    </row>
    <row r="299" spans="1:6" x14ac:dyDescent="0.25">
      <c r="A299" s="143"/>
      <c r="B299" s="111" t="s">
        <v>173</v>
      </c>
      <c r="C299" s="108"/>
      <c r="D299" s="101"/>
      <c r="E299" s="112"/>
      <c r="F299" s="109"/>
    </row>
    <row r="300" spans="1:6" x14ac:dyDescent="0.25">
      <c r="A300" s="143"/>
      <c r="B300" s="125"/>
      <c r="C300" s="108"/>
      <c r="D300" s="101"/>
      <c r="E300" s="112"/>
      <c r="F300" s="109"/>
    </row>
    <row r="301" spans="1:6" ht="60" x14ac:dyDescent="0.25">
      <c r="A301" s="143" t="s">
        <v>439</v>
      </c>
      <c r="B301" s="125" t="s">
        <v>174</v>
      </c>
      <c r="C301" s="108">
        <v>1</v>
      </c>
      <c r="D301" s="126" t="s">
        <v>140</v>
      </c>
      <c r="E301" s="112"/>
      <c r="F301" s="109"/>
    </row>
    <row r="302" spans="1:6" x14ac:dyDescent="0.25">
      <c r="A302" s="143"/>
      <c r="B302" s="123"/>
      <c r="C302" s="108"/>
      <c r="D302" s="101"/>
      <c r="E302" s="112"/>
      <c r="F302" s="109"/>
    </row>
    <row r="303" spans="1:6" x14ac:dyDescent="0.25">
      <c r="A303" s="101"/>
      <c r="B303" s="122" t="s">
        <v>472</v>
      </c>
      <c r="C303" s="108"/>
      <c r="D303" s="101"/>
      <c r="E303" s="112"/>
      <c r="F303" s="109"/>
    </row>
    <row r="304" spans="1:6" x14ac:dyDescent="0.25">
      <c r="A304" s="143"/>
      <c r="B304" s="134"/>
      <c r="C304" s="108"/>
      <c r="D304" s="126"/>
      <c r="E304" s="112"/>
      <c r="F304" s="109"/>
    </row>
    <row r="305" spans="1:6" ht="12.75" customHeight="1" x14ac:dyDescent="0.25">
      <c r="A305" s="143"/>
      <c r="B305" s="137" t="s">
        <v>175</v>
      </c>
      <c r="C305" s="108"/>
      <c r="D305" s="126"/>
      <c r="E305" s="112"/>
      <c r="F305" s="109"/>
    </row>
    <row r="306" spans="1:6" x14ac:dyDescent="0.25">
      <c r="A306" s="143"/>
      <c r="B306" s="125"/>
      <c r="C306" s="108"/>
      <c r="D306" s="101"/>
      <c r="E306" s="112"/>
      <c r="F306" s="109"/>
    </row>
    <row r="307" spans="1:6" ht="75" x14ac:dyDescent="0.25">
      <c r="A307" s="143" t="s">
        <v>440</v>
      </c>
      <c r="B307" s="125" t="s">
        <v>473</v>
      </c>
      <c r="C307" s="108">
        <v>2</v>
      </c>
      <c r="D307" s="126" t="s">
        <v>140</v>
      </c>
      <c r="E307" s="112"/>
      <c r="F307" s="109"/>
    </row>
    <row r="308" spans="1:6" x14ac:dyDescent="0.25">
      <c r="A308" s="143"/>
      <c r="B308" s="125"/>
      <c r="C308" s="108"/>
      <c r="D308" s="126"/>
      <c r="E308" s="112"/>
      <c r="F308" s="109"/>
    </row>
    <row r="309" spans="1:6" ht="45" x14ac:dyDescent="0.25">
      <c r="A309" s="143" t="s">
        <v>441</v>
      </c>
      <c r="B309" s="125" t="s">
        <v>474</v>
      </c>
      <c r="C309" s="108">
        <v>2</v>
      </c>
      <c r="D309" s="126" t="s">
        <v>140</v>
      </c>
      <c r="E309" s="112"/>
      <c r="F309" s="109"/>
    </row>
    <row r="310" spans="1:6" x14ac:dyDescent="0.25">
      <c r="A310" s="143"/>
      <c r="B310" s="125"/>
      <c r="C310" s="108"/>
      <c r="D310" s="101"/>
      <c r="E310" s="112"/>
      <c r="F310" s="109"/>
    </row>
    <row r="311" spans="1:6" ht="15.75" customHeight="1" x14ac:dyDescent="0.25">
      <c r="A311" s="143"/>
      <c r="B311" s="137" t="s">
        <v>176</v>
      </c>
      <c r="C311" s="108"/>
      <c r="D311" s="101"/>
      <c r="E311" s="112"/>
      <c r="F311" s="109"/>
    </row>
    <row r="312" spans="1:6" x14ac:dyDescent="0.25">
      <c r="A312" s="143"/>
      <c r="B312" s="137"/>
      <c r="C312" s="108"/>
      <c r="D312" s="101"/>
      <c r="E312" s="112"/>
      <c r="F312" s="109"/>
    </row>
    <row r="313" spans="1:6" ht="75" x14ac:dyDescent="0.25">
      <c r="A313" s="143" t="s">
        <v>442</v>
      </c>
      <c r="B313" s="125" t="s">
        <v>177</v>
      </c>
      <c r="C313" s="108">
        <f>C301</f>
        <v>1</v>
      </c>
      <c r="D313" s="126" t="s">
        <v>140</v>
      </c>
      <c r="E313" s="112"/>
      <c r="F313" s="109"/>
    </row>
    <row r="314" spans="1:6" x14ac:dyDescent="0.25">
      <c r="A314" s="143"/>
      <c r="B314" s="125"/>
      <c r="C314" s="108"/>
      <c r="D314" s="145"/>
      <c r="E314" s="112"/>
      <c r="F314" s="109"/>
    </row>
    <row r="315" spans="1:6" ht="15.75" thickBot="1" x14ac:dyDescent="0.3">
      <c r="A315" s="182"/>
      <c r="B315" s="191" t="s">
        <v>444</v>
      </c>
      <c r="C315" s="183"/>
      <c r="D315" s="182"/>
      <c r="E315" s="184"/>
      <c r="F315" s="185"/>
    </row>
    <row r="316" spans="1:6" ht="15.75" thickTop="1" x14ac:dyDescent="0.25"/>
  </sheetData>
  <mergeCells count="3">
    <mergeCell ref="A2:F2"/>
    <mergeCell ref="A5:F5"/>
    <mergeCell ref="C4:E4"/>
  </mergeCells>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2"/>
  <sheetViews>
    <sheetView workbookViewId="0">
      <selection activeCell="F10" sqref="F10"/>
    </sheetView>
  </sheetViews>
  <sheetFormatPr defaultRowHeight="15.75" x14ac:dyDescent="0.25"/>
  <cols>
    <col min="1" max="1" width="9.140625" style="176"/>
    <col min="2" max="2" width="10" style="177" customWidth="1"/>
    <col min="3" max="3" width="49.28515625" style="176" customWidth="1"/>
    <col min="4" max="4" width="31.85546875" style="176" customWidth="1"/>
    <col min="5" max="5" width="12.85546875" style="176" customWidth="1"/>
    <col min="6" max="7" width="9.140625" style="176"/>
    <col min="8" max="8" width="9.5703125" style="176" bestFit="1" customWidth="1"/>
    <col min="9" max="16384" width="9.140625" style="176"/>
  </cols>
  <sheetData>
    <row r="2" spans="1:8" ht="53.25" customHeight="1" x14ac:dyDescent="0.25">
      <c r="B2" s="227" t="s">
        <v>377</v>
      </c>
      <c r="C2" s="227"/>
      <c r="D2" s="227"/>
      <c r="E2" s="227"/>
      <c r="F2" s="172"/>
      <c r="G2" s="172"/>
      <c r="H2" s="172"/>
    </row>
    <row r="3" spans="1:8" s="86" customFormat="1" x14ac:dyDescent="0.25">
      <c r="A3" s="173"/>
      <c r="B3" s="173" t="s">
        <v>447</v>
      </c>
      <c r="C3" s="222" t="str">
        <f>'Cover Page'!D18</f>
        <v>17 December, 2018</v>
      </c>
      <c r="D3" s="222"/>
      <c r="E3" s="222"/>
      <c r="F3" s="173"/>
    </row>
    <row r="4" spans="1:8" ht="16.5" thickBot="1" x14ac:dyDescent="0.3"/>
    <row r="5" spans="1:8" s="177" customFormat="1" x14ac:dyDescent="0.25">
      <c r="B5" s="192" t="s">
        <v>1</v>
      </c>
      <c r="C5" s="193" t="s">
        <v>6</v>
      </c>
      <c r="D5" s="194" t="s">
        <v>180</v>
      </c>
    </row>
    <row r="6" spans="1:8" x14ac:dyDescent="0.25">
      <c r="B6" s="198"/>
      <c r="C6" s="178"/>
      <c r="D6" s="195"/>
    </row>
    <row r="7" spans="1:8" ht="23.25" customHeight="1" x14ac:dyDescent="0.25">
      <c r="B7" s="198">
        <v>1</v>
      </c>
      <c r="C7" s="178" t="str">
        <f>Preliminaries!B24</f>
        <v>TOTAL FOR PRELIMINARIES</v>
      </c>
      <c r="D7" s="196">
        <f>Preliminaries!F24</f>
        <v>0</v>
      </c>
    </row>
    <row r="8" spans="1:8" ht="27.75" customHeight="1" x14ac:dyDescent="0.25">
      <c r="B8" s="198">
        <v>2</v>
      </c>
      <c r="C8" s="178" t="str">
        <f>'Fence 392m'!B70</f>
        <v>TOTAL FOR WALL FENCE</v>
      </c>
      <c r="D8" s="196">
        <f>'Fence 392m'!F70</f>
        <v>0</v>
      </c>
    </row>
    <row r="9" spans="1:8" ht="28.5" customHeight="1" x14ac:dyDescent="0.25">
      <c r="B9" s="198">
        <v>3</v>
      </c>
      <c r="C9" s="178" t="str">
        <f>'Guard house'!B315</f>
        <v>TOTAL FOR GUARD HOUSE</v>
      </c>
      <c r="D9" s="196">
        <f>'Guard house'!F315</f>
        <v>0</v>
      </c>
    </row>
    <row r="10" spans="1:8" ht="23.25" customHeight="1" thickBot="1" x14ac:dyDescent="0.3">
      <c r="B10" s="199"/>
      <c r="C10" s="187" t="s">
        <v>445</v>
      </c>
      <c r="D10" s="197">
        <f>SUM(D7:D9)</f>
        <v>0</v>
      </c>
    </row>
    <row r="11" spans="1:8" ht="16.5" thickTop="1" x14ac:dyDescent="0.25">
      <c r="C11" s="179"/>
      <c r="D11" s="179"/>
      <c r="H11" s="180"/>
    </row>
    <row r="12" spans="1:8" x14ac:dyDescent="0.25">
      <c r="C12" s="179"/>
      <c r="D12" s="179"/>
    </row>
  </sheetData>
  <mergeCells count="2">
    <mergeCell ref="B2:E2"/>
    <mergeCell ref="C3:E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Page</vt:lpstr>
      <vt:lpstr>Preambles</vt:lpstr>
      <vt:lpstr>Scope of works</vt:lpstr>
      <vt:lpstr>Preliminaries</vt:lpstr>
      <vt:lpstr>Fence 392m</vt:lpstr>
      <vt:lpstr>Guard house</vt:lpstr>
      <vt:lpstr>Summary</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Asnakew Kassa</dc:creator>
  <cp:lastModifiedBy>Jacqueline Kulang</cp:lastModifiedBy>
  <cp:lastPrinted>2018-12-16T10:08:11Z</cp:lastPrinted>
  <dcterms:created xsi:type="dcterms:W3CDTF">2014-09-11T06:43:38Z</dcterms:created>
  <dcterms:modified xsi:type="dcterms:W3CDTF">2018-12-19T09:47:47Z</dcterms:modified>
</cp:coreProperties>
</file>