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filterPrivacy="1" defaultThemeVersion="164011"/>
  <bookViews>
    <workbookView xWindow="0" yWindow="0" windowWidth="28800" windowHeight="12795"/>
  </bookViews>
  <sheets>
    <sheet name="Лист1" sheetId="1" r:id="rId1"/>
  </sheets>
  <definedNames>
    <definedName name="_xlnm._FilterDatabase" localSheetId="0" hidden="1">Лист1!$A$8:$H$542</definedName>
  </definedNames>
  <calcPr calcId="171027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2" i="1" l="1"/>
  <c r="G242" i="1"/>
  <c r="H242" i="1"/>
  <c r="F197" i="1"/>
  <c r="G197" i="1" s="1"/>
  <c r="H197" i="1" s="1"/>
  <c r="F198" i="1"/>
  <c r="G198" i="1"/>
  <c r="H198" i="1" s="1"/>
  <c r="A301" i="1"/>
  <c r="A302" i="1" s="1"/>
  <c r="A303" i="1"/>
  <c r="A304" i="1" s="1"/>
  <c r="A305" i="1" s="1"/>
  <c r="A306" i="1" s="1"/>
  <c r="A307" i="1" s="1"/>
  <c r="A308" i="1" s="1"/>
  <c r="A309" i="1" s="1"/>
  <c r="A310" i="1" s="1"/>
  <c r="F305" i="1"/>
  <c r="G305" i="1" s="1"/>
  <c r="H305" i="1"/>
  <c r="F304" i="1"/>
  <c r="G304" i="1"/>
  <c r="H304" i="1" s="1"/>
  <c r="F303" i="1"/>
  <c r="G303" i="1"/>
  <c r="H303" i="1" s="1"/>
  <c r="F302" i="1"/>
  <c r="G302" i="1"/>
  <c r="H302" i="1"/>
  <c r="F301" i="1"/>
  <c r="G301" i="1" s="1"/>
  <c r="H301" i="1"/>
  <c r="F300" i="1"/>
  <c r="G300" i="1"/>
  <c r="H300" i="1" s="1"/>
  <c r="F536" i="1"/>
  <c r="A74" i="1"/>
  <c r="A75" i="1" s="1"/>
  <c r="A76" i="1" s="1"/>
  <c r="A77" i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69" i="1"/>
  <c r="A70" i="1" s="1"/>
  <c r="A71" i="1" s="1"/>
  <c r="A519" i="1"/>
  <c r="A520" i="1"/>
  <c r="A521" i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00" i="1"/>
  <c r="A501" i="1" s="1"/>
  <c r="A502" i="1"/>
  <c r="A503" i="1"/>
  <c r="A504" i="1" s="1"/>
  <c r="A505" i="1" s="1"/>
  <c r="A506" i="1" s="1"/>
  <c r="A507" i="1" s="1"/>
  <c r="A508" i="1"/>
  <c r="A509" i="1" s="1"/>
  <c r="A488" i="1"/>
  <c r="A455" i="1"/>
  <c r="A456" i="1"/>
  <c r="A457" i="1" s="1"/>
  <c r="A458" i="1"/>
  <c r="A459" i="1" s="1"/>
  <c r="A460" i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43" i="1"/>
  <c r="A389" i="1"/>
  <c r="A390" i="1" s="1"/>
  <c r="A391" i="1"/>
  <c r="A392" i="1" s="1"/>
  <c r="A393" i="1" s="1"/>
  <c r="A394" i="1" s="1"/>
  <c r="A395" i="1" s="1"/>
  <c r="A396" i="1" s="1"/>
  <c r="A397" i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357" i="1"/>
  <c r="A358" i="1"/>
  <c r="A359" i="1" s="1"/>
  <c r="A360" i="1" s="1"/>
  <c r="A361" i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20" i="1"/>
  <c r="A321" i="1"/>
  <c r="A322" i="1" s="1"/>
  <c r="A323" i="1" s="1"/>
  <c r="A324" i="1"/>
  <c r="A325" i="1" s="1"/>
  <c r="A326" i="1" s="1"/>
  <c r="A327" i="1" s="1"/>
  <c r="A328" i="1" s="1"/>
  <c r="A329" i="1"/>
  <c r="A330" i="1" s="1"/>
  <c r="A331" i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249" i="1"/>
  <c r="A250" i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218" i="1"/>
  <c r="A219" i="1"/>
  <c r="A220" i="1" s="1"/>
  <c r="A221" i="1"/>
  <c r="A222" i="1" s="1"/>
  <c r="A223" i="1" s="1"/>
  <c r="A224" i="1" s="1"/>
  <c r="A225" i="1" s="1"/>
  <c r="A226" i="1" s="1"/>
  <c r="A227" i="1"/>
  <c r="A228" i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4" i="1"/>
  <c r="A245" i="1"/>
  <c r="A246" i="1"/>
  <c r="A181" i="1"/>
  <c r="A182" i="1" s="1"/>
  <c r="A183" i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200" i="1"/>
  <c r="A201" i="1" s="1"/>
  <c r="A202" i="1"/>
  <c r="A203" i="1"/>
  <c r="A204" i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142" i="1"/>
  <c r="A143" i="1" s="1"/>
  <c r="A144" i="1"/>
  <c r="A145" i="1" s="1"/>
  <c r="A146" i="1"/>
  <c r="A147" i="1" s="1"/>
  <c r="A148" i="1" s="1"/>
  <c r="A149" i="1"/>
  <c r="A150" i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23" i="1"/>
  <c r="A124" i="1"/>
  <c r="A125" i="1"/>
  <c r="A126" i="1"/>
  <c r="A127" i="1" s="1"/>
  <c r="A128" i="1" s="1"/>
  <c r="A54" i="1"/>
  <c r="A55" i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26" i="1"/>
  <c r="A27" i="1" s="1"/>
  <c r="A28" i="1" s="1"/>
  <c r="A29" i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F533" i="1"/>
  <c r="G533" i="1" s="1"/>
  <c r="H533" i="1" s="1"/>
  <c r="F532" i="1"/>
  <c r="G532" i="1" s="1"/>
  <c r="H532" i="1" s="1"/>
  <c r="F531" i="1"/>
  <c r="G531" i="1" s="1"/>
  <c r="H531" i="1"/>
  <c r="F530" i="1"/>
  <c r="G530" i="1"/>
  <c r="H530" i="1" s="1"/>
  <c r="F529" i="1"/>
  <c r="G529" i="1" s="1"/>
  <c r="H529" i="1"/>
  <c r="F528" i="1"/>
  <c r="G528" i="1" s="1"/>
  <c r="H528" i="1" s="1"/>
  <c r="F527" i="1"/>
  <c r="G527" i="1"/>
  <c r="H527" i="1"/>
  <c r="F526" i="1"/>
  <c r="G526" i="1"/>
  <c r="H526" i="1"/>
  <c r="F525" i="1"/>
  <c r="G525" i="1" s="1"/>
  <c r="H525" i="1" s="1"/>
  <c r="F524" i="1"/>
  <c r="G524" i="1" s="1"/>
  <c r="H524" i="1" s="1"/>
  <c r="F523" i="1"/>
  <c r="G523" i="1" s="1"/>
  <c r="H523" i="1"/>
  <c r="F522" i="1"/>
  <c r="G522" i="1"/>
  <c r="H522" i="1" s="1"/>
  <c r="F521" i="1"/>
  <c r="G521" i="1" s="1"/>
  <c r="H521" i="1"/>
  <c r="F520" i="1"/>
  <c r="G520" i="1" s="1"/>
  <c r="H520" i="1" s="1"/>
  <c r="F519" i="1"/>
  <c r="G519" i="1"/>
  <c r="H519" i="1"/>
  <c r="F518" i="1"/>
  <c r="G518" i="1"/>
  <c r="H518" i="1"/>
  <c r="F516" i="1"/>
  <c r="G516" i="1" s="1"/>
  <c r="H516" i="1" s="1"/>
  <c r="F515" i="1"/>
  <c r="G515" i="1" s="1"/>
  <c r="H515" i="1" s="1"/>
  <c r="F514" i="1"/>
  <c r="G514" i="1" s="1"/>
  <c r="H514" i="1"/>
  <c r="F513" i="1"/>
  <c r="G513" i="1"/>
  <c r="H513" i="1" s="1"/>
  <c r="F512" i="1"/>
  <c r="G512" i="1" s="1"/>
  <c r="H512" i="1"/>
  <c r="F511" i="1"/>
  <c r="G511" i="1" s="1"/>
  <c r="H511" i="1" s="1"/>
  <c r="F509" i="1"/>
  <c r="G509" i="1"/>
  <c r="H509" i="1"/>
  <c r="F508" i="1"/>
  <c r="G508" i="1"/>
  <c r="H508" i="1"/>
  <c r="F507" i="1"/>
  <c r="G507" i="1" s="1"/>
  <c r="H507" i="1" s="1"/>
  <c r="F506" i="1"/>
  <c r="G506" i="1" s="1"/>
  <c r="H506" i="1" s="1"/>
  <c r="F505" i="1"/>
  <c r="G505" i="1" s="1"/>
  <c r="H505" i="1"/>
  <c r="F504" i="1"/>
  <c r="G504" i="1"/>
  <c r="H504" i="1" s="1"/>
  <c r="F503" i="1"/>
  <c r="G503" i="1" s="1"/>
  <c r="H503" i="1"/>
  <c r="F502" i="1"/>
  <c r="G502" i="1" s="1"/>
  <c r="H502" i="1" s="1"/>
  <c r="F501" i="1"/>
  <c r="G501" i="1"/>
  <c r="H501" i="1"/>
  <c r="F500" i="1"/>
  <c r="G500" i="1"/>
  <c r="H500" i="1"/>
  <c r="F499" i="1"/>
  <c r="G499" i="1" s="1"/>
  <c r="H499" i="1" s="1"/>
  <c r="F498" i="1"/>
  <c r="G498" i="1" s="1"/>
  <c r="H498" i="1" s="1"/>
  <c r="F497" i="1"/>
  <c r="G497" i="1" s="1"/>
  <c r="H497" i="1"/>
  <c r="F496" i="1"/>
  <c r="G496" i="1"/>
  <c r="H496" i="1" s="1"/>
  <c r="F495" i="1"/>
  <c r="G495" i="1" s="1"/>
  <c r="H495" i="1"/>
  <c r="F494" i="1"/>
  <c r="G494" i="1" s="1"/>
  <c r="H494" i="1" s="1"/>
  <c r="F493" i="1"/>
  <c r="G493" i="1"/>
  <c r="H493" i="1"/>
  <c r="F492" i="1"/>
  <c r="G492" i="1"/>
  <c r="H492" i="1"/>
  <c r="F491" i="1"/>
  <c r="G491" i="1" s="1"/>
  <c r="H491" i="1" s="1"/>
  <c r="F490" i="1"/>
  <c r="G490" i="1" s="1"/>
  <c r="H490" i="1" s="1"/>
  <c r="F489" i="1"/>
  <c r="G489" i="1" s="1"/>
  <c r="H489" i="1"/>
  <c r="F488" i="1"/>
  <c r="G488" i="1"/>
  <c r="H488" i="1" s="1"/>
  <c r="F487" i="1"/>
  <c r="G487" i="1" s="1"/>
  <c r="H487" i="1"/>
  <c r="F486" i="1"/>
  <c r="G486" i="1" s="1"/>
  <c r="H486" i="1" s="1"/>
  <c r="F485" i="1"/>
  <c r="G485" i="1"/>
  <c r="H485" i="1"/>
  <c r="F484" i="1"/>
  <c r="G484" i="1"/>
  <c r="H484" i="1"/>
  <c r="F483" i="1"/>
  <c r="G483" i="1" s="1"/>
  <c r="H483" i="1" s="1"/>
  <c r="F482" i="1"/>
  <c r="G482" i="1" s="1"/>
  <c r="H482" i="1" s="1"/>
  <c r="F480" i="1"/>
  <c r="G480" i="1" s="1"/>
  <c r="H480" i="1"/>
  <c r="F479" i="1"/>
  <c r="G479" i="1"/>
  <c r="H479" i="1" s="1"/>
  <c r="F478" i="1"/>
  <c r="G478" i="1" s="1"/>
  <c r="H478" i="1"/>
  <c r="F476" i="1"/>
  <c r="G476" i="1" s="1"/>
  <c r="H476" i="1" s="1"/>
  <c r="F475" i="1"/>
  <c r="G475" i="1"/>
  <c r="H475" i="1"/>
  <c r="F474" i="1"/>
  <c r="G474" i="1"/>
  <c r="H474" i="1"/>
  <c r="F473" i="1"/>
  <c r="G473" i="1" s="1"/>
  <c r="H473" i="1" s="1"/>
  <c r="F472" i="1"/>
  <c r="G472" i="1" s="1"/>
  <c r="H472" i="1" s="1"/>
  <c r="F471" i="1"/>
  <c r="G471" i="1" s="1"/>
  <c r="H471" i="1"/>
  <c r="F470" i="1"/>
  <c r="G470" i="1"/>
  <c r="H470" i="1" s="1"/>
  <c r="F469" i="1"/>
  <c r="G469" i="1" s="1"/>
  <c r="H469" i="1"/>
  <c r="F468" i="1"/>
  <c r="G468" i="1" s="1"/>
  <c r="H468" i="1" s="1"/>
  <c r="F467" i="1"/>
  <c r="G467" i="1"/>
  <c r="H467" i="1"/>
  <c r="F466" i="1"/>
  <c r="G466" i="1"/>
  <c r="H466" i="1"/>
  <c r="F465" i="1"/>
  <c r="G465" i="1" s="1"/>
  <c r="H465" i="1" s="1"/>
  <c r="F464" i="1"/>
  <c r="G464" i="1" s="1"/>
  <c r="H464" i="1" s="1"/>
  <c r="F463" i="1"/>
  <c r="G463" i="1" s="1"/>
  <c r="H463" i="1"/>
  <c r="F462" i="1"/>
  <c r="G462" i="1"/>
  <c r="H462" i="1" s="1"/>
  <c r="F461" i="1"/>
  <c r="G461" i="1" s="1"/>
  <c r="H461" i="1"/>
  <c r="F460" i="1"/>
  <c r="G460" i="1" s="1"/>
  <c r="H460" i="1" s="1"/>
  <c r="F459" i="1"/>
  <c r="G459" i="1"/>
  <c r="H459" i="1"/>
  <c r="F458" i="1"/>
  <c r="G458" i="1"/>
  <c r="H458" i="1"/>
  <c r="F457" i="1"/>
  <c r="G457" i="1" s="1"/>
  <c r="H457" i="1" s="1"/>
  <c r="F456" i="1"/>
  <c r="G456" i="1" s="1"/>
  <c r="H456" i="1" s="1"/>
  <c r="F455" i="1"/>
  <c r="G455" i="1" s="1"/>
  <c r="H455" i="1"/>
  <c r="F454" i="1"/>
  <c r="G454" i="1"/>
  <c r="H454" i="1" s="1"/>
  <c r="F453" i="1"/>
  <c r="G453" i="1" s="1"/>
  <c r="H453" i="1"/>
  <c r="F452" i="1"/>
  <c r="G452" i="1" s="1"/>
  <c r="H452" i="1" s="1"/>
  <c r="F451" i="1"/>
  <c r="G451" i="1"/>
  <c r="H451" i="1"/>
  <c r="F450" i="1"/>
  <c r="G450" i="1"/>
  <c r="H450" i="1"/>
  <c r="F449" i="1"/>
  <c r="G449" i="1" s="1"/>
  <c r="H449" i="1" s="1"/>
  <c r="F448" i="1"/>
  <c r="G448" i="1" s="1"/>
  <c r="H448" i="1" s="1"/>
  <c r="F447" i="1"/>
  <c r="G447" i="1" s="1"/>
  <c r="H447" i="1"/>
  <c r="F446" i="1"/>
  <c r="G446" i="1"/>
  <c r="H446" i="1" s="1"/>
  <c r="F445" i="1"/>
  <c r="G445" i="1" s="1"/>
  <c r="H445" i="1"/>
  <c r="F444" i="1"/>
  <c r="G444" i="1" s="1"/>
  <c r="H444" i="1" s="1"/>
  <c r="F443" i="1"/>
  <c r="G443" i="1"/>
  <c r="H443" i="1"/>
  <c r="F442" i="1"/>
  <c r="G442" i="1"/>
  <c r="H442" i="1"/>
  <c r="F441" i="1"/>
  <c r="G441" i="1" s="1"/>
  <c r="H441" i="1" s="1"/>
  <c r="F440" i="1"/>
  <c r="G440" i="1" s="1"/>
  <c r="H440" i="1" s="1"/>
  <c r="F439" i="1"/>
  <c r="G439" i="1" s="1"/>
  <c r="H439" i="1"/>
  <c r="F438" i="1"/>
  <c r="G438" i="1"/>
  <c r="H438" i="1" s="1"/>
  <c r="F437" i="1"/>
  <c r="G437" i="1" s="1"/>
  <c r="H437" i="1"/>
  <c r="F434" i="1"/>
  <c r="G434" i="1" s="1"/>
  <c r="H434" i="1" s="1"/>
  <c r="F433" i="1"/>
  <c r="G433" i="1"/>
  <c r="H433" i="1"/>
  <c r="F432" i="1"/>
  <c r="G432" i="1"/>
  <c r="H432" i="1"/>
  <c r="F431" i="1"/>
  <c r="G431" i="1" s="1"/>
  <c r="H431" i="1" s="1"/>
  <c r="F430" i="1"/>
  <c r="G430" i="1" s="1"/>
  <c r="H430" i="1" s="1"/>
  <c r="F429" i="1"/>
  <c r="G429" i="1" s="1"/>
  <c r="H429" i="1"/>
  <c r="F428" i="1"/>
  <c r="G428" i="1"/>
  <c r="H428" i="1" s="1"/>
  <c r="F427" i="1"/>
  <c r="G427" i="1" s="1"/>
  <c r="H427" i="1"/>
  <c r="F426" i="1"/>
  <c r="G426" i="1" s="1"/>
  <c r="H426" i="1" s="1"/>
  <c r="F425" i="1"/>
  <c r="G425" i="1"/>
  <c r="H425" i="1"/>
  <c r="F424" i="1"/>
  <c r="G424" i="1"/>
  <c r="H424" i="1"/>
  <c r="F423" i="1"/>
  <c r="G423" i="1" s="1"/>
  <c r="H423" i="1" s="1"/>
  <c r="F422" i="1"/>
  <c r="G422" i="1" s="1"/>
  <c r="H422" i="1" s="1"/>
  <c r="F421" i="1"/>
  <c r="G421" i="1" s="1"/>
  <c r="H421" i="1"/>
  <c r="F420" i="1"/>
  <c r="G420" i="1"/>
  <c r="H420" i="1" s="1"/>
  <c r="F419" i="1"/>
  <c r="G419" i="1" s="1"/>
  <c r="H419" i="1"/>
  <c r="F418" i="1"/>
  <c r="G418" i="1" s="1"/>
  <c r="H418" i="1" s="1"/>
  <c r="F417" i="1"/>
  <c r="G417" i="1"/>
  <c r="H417" i="1"/>
  <c r="F416" i="1"/>
  <c r="G416" i="1"/>
  <c r="H416" i="1"/>
  <c r="F415" i="1"/>
  <c r="G415" i="1" s="1"/>
  <c r="H415" i="1" s="1"/>
  <c r="F413" i="1"/>
  <c r="G413" i="1" s="1"/>
  <c r="H413" i="1" s="1"/>
  <c r="F412" i="1"/>
  <c r="G412" i="1" s="1"/>
  <c r="H412" i="1"/>
  <c r="F411" i="1"/>
  <c r="G411" i="1"/>
  <c r="H411" i="1" s="1"/>
  <c r="F410" i="1"/>
  <c r="G410" i="1" s="1"/>
  <c r="H410" i="1"/>
  <c r="F409" i="1"/>
  <c r="G409" i="1" s="1"/>
  <c r="H409" i="1" s="1"/>
  <c r="F408" i="1"/>
  <c r="G408" i="1"/>
  <c r="H408" i="1"/>
  <c r="F407" i="1"/>
  <c r="G407" i="1"/>
  <c r="H407" i="1"/>
  <c r="F406" i="1"/>
  <c r="G406" i="1" s="1"/>
  <c r="H406" i="1" s="1"/>
  <c r="F405" i="1"/>
  <c r="G405" i="1" s="1"/>
  <c r="H405" i="1" s="1"/>
  <c r="F404" i="1"/>
  <c r="G404" i="1" s="1"/>
  <c r="H404" i="1"/>
  <c r="F403" i="1"/>
  <c r="G403" i="1"/>
  <c r="H403" i="1" s="1"/>
  <c r="F402" i="1"/>
  <c r="G402" i="1" s="1"/>
  <c r="H402" i="1"/>
  <c r="F401" i="1"/>
  <c r="G401" i="1" s="1"/>
  <c r="H401" i="1" s="1"/>
  <c r="F400" i="1"/>
  <c r="G400" i="1"/>
  <c r="H400" i="1"/>
  <c r="F399" i="1"/>
  <c r="G399" i="1"/>
  <c r="H399" i="1"/>
  <c r="F398" i="1"/>
  <c r="G398" i="1" s="1"/>
  <c r="H398" i="1" s="1"/>
  <c r="F397" i="1"/>
  <c r="G397" i="1" s="1"/>
  <c r="H397" i="1" s="1"/>
  <c r="F396" i="1"/>
  <c r="G396" i="1" s="1"/>
  <c r="H396" i="1"/>
  <c r="F395" i="1"/>
  <c r="G395" i="1"/>
  <c r="H395" i="1" s="1"/>
  <c r="F394" i="1"/>
  <c r="G394" i="1" s="1"/>
  <c r="H394" i="1"/>
  <c r="F393" i="1"/>
  <c r="G393" i="1" s="1"/>
  <c r="H393" i="1" s="1"/>
  <c r="F392" i="1"/>
  <c r="G392" i="1"/>
  <c r="H392" i="1"/>
  <c r="F391" i="1"/>
  <c r="G391" i="1"/>
  <c r="H391" i="1"/>
  <c r="F390" i="1"/>
  <c r="G390" i="1" s="1"/>
  <c r="H390" i="1" s="1"/>
  <c r="F389" i="1"/>
  <c r="G389" i="1" s="1"/>
  <c r="H389" i="1" s="1"/>
  <c r="F388" i="1"/>
  <c r="G388" i="1" s="1"/>
  <c r="H388" i="1"/>
  <c r="F387" i="1"/>
  <c r="G387" i="1"/>
  <c r="H387" i="1" s="1"/>
  <c r="F386" i="1"/>
  <c r="G386" i="1" s="1"/>
  <c r="H386" i="1"/>
  <c r="F385" i="1"/>
  <c r="G385" i="1" s="1"/>
  <c r="H385" i="1" s="1"/>
  <c r="F384" i="1"/>
  <c r="G384" i="1"/>
  <c r="H384" i="1"/>
  <c r="F383" i="1"/>
  <c r="G383" i="1"/>
  <c r="H383" i="1"/>
  <c r="F382" i="1"/>
  <c r="G382" i="1" s="1"/>
  <c r="H382" i="1" s="1"/>
  <c r="F381" i="1"/>
  <c r="G381" i="1" s="1"/>
  <c r="H381" i="1" s="1"/>
  <c r="F380" i="1"/>
  <c r="G380" i="1" s="1"/>
  <c r="H380" i="1"/>
  <c r="F379" i="1"/>
  <c r="G379" i="1"/>
  <c r="H379" i="1" s="1"/>
  <c r="F377" i="1"/>
  <c r="G377" i="1" s="1"/>
  <c r="H377" i="1"/>
  <c r="F376" i="1"/>
  <c r="G376" i="1" s="1"/>
  <c r="H376" i="1" s="1"/>
  <c r="F375" i="1"/>
  <c r="G375" i="1"/>
  <c r="H375" i="1"/>
  <c r="F372" i="1"/>
  <c r="G372" i="1"/>
  <c r="H372" i="1"/>
  <c r="F371" i="1"/>
  <c r="G371" i="1" s="1"/>
  <c r="H371" i="1" s="1"/>
  <c r="F370" i="1"/>
  <c r="G370" i="1" s="1"/>
  <c r="H370" i="1" s="1"/>
  <c r="F369" i="1"/>
  <c r="G369" i="1" s="1"/>
  <c r="H369" i="1"/>
  <c r="F368" i="1"/>
  <c r="G368" i="1"/>
  <c r="H368" i="1" s="1"/>
  <c r="F367" i="1"/>
  <c r="G367" i="1" s="1"/>
  <c r="H367" i="1"/>
  <c r="F366" i="1"/>
  <c r="G366" i="1" s="1"/>
  <c r="H366" i="1" s="1"/>
  <c r="F365" i="1"/>
  <c r="G365" i="1"/>
  <c r="H365" i="1"/>
  <c r="F364" i="1"/>
  <c r="G364" i="1"/>
  <c r="H364" i="1"/>
  <c r="F363" i="1"/>
  <c r="G363" i="1" s="1"/>
  <c r="H363" i="1" s="1"/>
  <c r="F362" i="1"/>
  <c r="G362" i="1" s="1"/>
  <c r="H362" i="1" s="1"/>
  <c r="F361" i="1"/>
  <c r="G361" i="1" s="1"/>
  <c r="H361" i="1"/>
  <c r="F360" i="1"/>
  <c r="G360" i="1"/>
  <c r="H360" i="1" s="1"/>
  <c r="F359" i="1"/>
  <c r="G359" i="1" s="1"/>
  <c r="H359" i="1"/>
  <c r="F358" i="1"/>
  <c r="G358" i="1" s="1"/>
  <c r="H358" i="1" s="1"/>
  <c r="F357" i="1"/>
  <c r="G357" i="1"/>
  <c r="H357" i="1"/>
  <c r="F356" i="1"/>
  <c r="G356" i="1"/>
  <c r="H356" i="1"/>
  <c r="F354" i="1"/>
  <c r="G354" i="1" s="1"/>
  <c r="H354" i="1" s="1"/>
  <c r="F353" i="1"/>
  <c r="G353" i="1" s="1"/>
  <c r="H353" i="1" s="1"/>
  <c r="F352" i="1"/>
  <c r="G352" i="1" s="1"/>
  <c r="H352" i="1"/>
  <c r="F351" i="1"/>
  <c r="G351" i="1"/>
  <c r="H351" i="1" s="1"/>
  <c r="F350" i="1"/>
  <c r="G350" i="1" s="1"/>
  <c r="H350" i="1"/>
  <c r="F349" i="1"/>
  <c r="G349" i="1" s="1"/>
  <c r="H349" i="1" s="1"/>
  <c r="F348" i="1"/>
  <c r="G348" i="1"/>
  <c r="H348" i="1"/>
  <c r="F347" i="1"/>
  <c r="G347" i="1"/>
  <c r="H347" i="1"/>
  <c r="F346" i="1"/>
  <c r="G346" i="1" s="1"/>
  <c r="H346" i="1" s="1"/>
  <c r="F345" i="1"/>
  <c r="G345" i="1" s="1"/>
  <c r="H345" i="1" s="1"/>
  <c r="F344" i="1"/>
  <c r="G344" i="1" s="1"/>
  <c r="H344" i="1"/>
  <c r="F343" i="1"/>
  <c r="G343" i="1"/>
  <c r="H343" i="1" s="1"/>
  <c r="F342" i="1"/>
  <c r="G342" i="1" s="1"/>
  <c r="H342" i="1"/>
  <c r="F341" i="1"/>
  <c r="G341" i="1" s="1"/>
  <c r="H341" i="1" s="1"/>
  <c r="F340" i="1"/>
  <c r="G340" i="1"/>
  <c r="H340" i="1"/>
  <c r="F339" i="1"/>
  <c r="G339" i="1"/>
  <c r="H339" i="1"/>
  <c r="F338" i="1"/>
  <c r="G338" i="1" s="1"/>
  <c r="H338" i="1" s="1"/>
  <c r="F337" i="1"/>
  <c r="G337" i="1" s="1"/>
  <c r="H337" i="1" s="1"/>
  <c r="F336" i="1"/>
  <c r="G336" i="1" s="1"/>
  <c r="H336" i="1"/>
  <c r="F335" i="1"/>
  <c r="G335" i="1"/>
  <c r="H335" i="1" s="1"/>
  <c r="F334" i="1"/>
  <c r="G334" i="1" s="1"/>
  <c r="H334" i="1"/>
  <c r="F333" i="1"/>
  <c r="G333" i="1" s="1"/>
  <c r="H333" i="1" s="1"/>
  <c r="F332" i="1"/>
  <c r="G332" i="1"/>
  <c r="H332" i="1"/>
  <c r="F331" i="1"/>
  <c r="G331" i="1"/>
  <c r="H331" i="1"/>
  <c r="F330" i="1"/>
  <c r="G330" i="1" s="1"/>
  <c r="H330" i="1" s="1"/>
  <c r="F329" i="1"/>
  <c r="G329" i="1" s="1"/>
  <c r="H329" i="1" s="1"/>
  <c r="F328" i="1"/>
  <c r="G328" i="1" s="1"/>
  <c r="H328" i="1"/>
  <c r="F327" i="1"/>
  <c r="G327" i="1"/>
  <c r="H327" i="1" s="1"/>
  <c r="F326" i="1"/>
  <c r="G326" i="1" s="1"/>
  <c r="H326" i="1"/>
  <c r="F325" i="1"/>
  <c r="G325" i="1" s="1"/>
  <c r="H325" i="1" s="1"/>
  <c r="F324" i="1"/>
  <c r="G324" i="1"/>
  <c r="H324" i="1"/>
  <c r="F323" i="1"/>
  <c r="G323" i="1"/>
  <c r="H323" i="1"/>
  <c r="F322" i="1"/>
  <c r="G322" i="1" s="1"/>
  <c r="H322" i="1" s="1"/>
  <c r="F321" i="1"/>
  <c r="G321" i="1" s="1"/>
  <c r="H321" i="1" s="1"/>
  <c r="F320" i="1"/>
  <c r="G320" i="1" s="1"/>
  <c r="H320" i="1"/>
  <c r="F319" i="1"/>
  <c r="G319" i="1" s="1"/>
  <c r="H319" i="1" s="1"/>
  <c r="F316" i="1"/>
  <c r="G316" i="1"/>
  <c r="H316" i="1"/>
  <c r="F315" i="1"/>
  <c r="G315" i="1"/>
  <c r="H315" i="1"/>
  <c r="F314" i="1"/>
  <c r="G314" i="1" s="1"/>
  <c r="H314" i="1" s="1"/>
  <c r="F313" i="1"/>
  <c r="G313" i="1"/>
  <c r="H313" i="1" s="1"/>
  <c r="F312" i="1"/>
  <c r="G312" i="1" s="1"/>
  <c r="H312" i="1" s="1"/>
  <c r="F310" i="1"/>
  <c r="G310" i="1"/>
  <c r="H310" i="1" s="1"/>
  <c r="F309" i="1"/>
  <c r="G309" i="1" s="1"/>
  <c r="H309" i="1"/>
  <c r="F308" i="1"/>
  <c r="G308" i="1" s="1"/>
  <c r="H308" i="1" s="1"/>
  <c r="F307" i="1"/>
  <c r="G307" i="1"/>
  <c r="H307" i="1"/>
  <c r="F306" i="1"/>
  <c r="G306" i="1"/>
  <c r="H306" i="1"/>
  <c r="F299" i="1"/>
  <c r="G299" i="1" s="1"/>
  <c r="H299" i="1" s="1"/>
  <c r="F298" i="1"/>
  <c r="G298" i="1"/>
  <c r="H298" i="1" s="1"/>
  <c r="F297" i="1"/>
  <c r="G297" i="1" s="1"/>
  <c r="H297" i="1" s="1"/>
  <c r="F296" i="1"/>
  <c r="G296" i="1"/>
  <c r="H296" i="1" s="1"/>
  <c r="F295" i="1"/>
  <c r="G295" i="1" s="1"/>
  <c r="H295" i="1"/>
  <c r="F294" i="1"/>
  <c r="G294" i="1" s="1"/>
  <c r="H294" i="1" s="1"/>
  <c r="F293" i="1"/>
  <c r="G293" i="1"/>
  <c r="H293" i="1"/>
  <c r="F292" i="1"/>
  <c r="G292" i="1"/>
  <c r="H292" i="1"/>
  <c r="F291" i="1"/>
  <c r="G291" i="1" s="1"/>
  <c r="H291" i="1" s="1"/>
  <c r="F290" i="1"/>
  <c r="G290" i="1"/>
  <c r="H290" i="1" s="1"/>
  <c r="F289" i="1"/>
  <c r="G289" i="1" s="1"/>
  <c r="H289" i="1" s="1"/>
  <c r="F288" i="1"/>
  <c r="G288" i="1"/>
  <c r="H288" i="1" s="1"/>
  <c r="F287" i="1"/>
  <c r="G287" i="1" s="1"/>
  <c r="H287" i="1"/>
  <c r="F286" i="1"/>
  <c r="G286" i="1" s="1"/>
  <c r="H286" i="1" s="1"/>
  <c r="F285" i="1"/>
  <c r="G285" i="1"/>
  <c r="H285" i="1"/>
  <c r="F284" i="1"/>
  <c r="G284" i="1"/>
  <c r="H284" i="1"/>
  <c r="F283" i="1"/>
  <c r="G283" i="1" s="1"/>
  <c r="H283" i="1" s="1"/>
  <c r="F282" i="1"/>
  <c r="G282" i="1"/>
  <c r="H282" i="1" s="1"/>
  <c r="F281" i="1"/>
  <c r="G281" i="1" s="1"/>
  <c r="H281" i="1" s="1"/>
  <c r="F280" i="1"/>
  <c r="G280" i="1"/>
  <c r="H280" i="1" s="1"/>
  <c r="F279" i="1"/>
  <c r="G279" i="1" s="1"/>
  <c r="H279" i="1"/>
  <c r="F278" i="1"/>
  <c r="G278" i="1" s="1"/>
  <c r="H278" i="1" s="1"/>
  <c r="F277" i="1"/>
  <c r="G277" i="1"/>
  <c r="H277" i="1"/>
  <c r="F276" i="1"/>
  <c r="G276" i="1"/>
  <c r="H276" i="1"/>
  <c r="F275" i="1"/>
  <c r="G275" i="1" s="1"/>
  <c r="H275" i="1" s="1"/>
  <c r="F274" i="1"/>
  <c r="G274" i="1"/>
  <c r="H274" i="1" s="1"/>
  <c r="F273" i="1"/>
  <c r="G273" i="1" s="1"/>
  <c r="H273" i="1" s="1"/>
  <c r="F272" i="1"/>
  <c r="G272" i="1"/>
  <c r="H272" i="1" s="1"/>
  <c r="F271" i="1"/>
  <c r="G271" i="1" s="1"/>
  <c r="H271" i="1"/>
  <c r="F270" i="1"/>
  <c r="G270" i="1" s="1"/>
  <c r="H270" i="1" s="1"/>
  <c r="F269" i="1"/>
  <c r="G269" i="1"/>
  <c r="H269" i="1"/>
  <c r="F268" i="1"/>
  <c r="G268" i="1"/>
  <c r="H268" i="1"/>
  <c r="F267" i="1"/>
  <c r="G267" i="1" s="1"/>
  <c r="H267" i="1" s="1"/>
  <c r="F266" i="1"/>
  <c r="G266" i="1"/>
  <c r="H266" i="1" s="1"/>
  <c r="F265" i="1"/>
  <c r="G265" i="1" s="1"/>
  <c r="H265" i="1" s="1"/>
  <c r="F264" i="1"/>
  <c r="G264" i="1"/>
  <c r="H264" i="1" s="1"/>
  <c r="F263" i="1"/>
  <c r="G263" i="1" s="1"/>
  <c r="H263" i="1"/>
  <c r="F262" i="1"/>
  <c r="G262" i="1" s="1"/>
  <c r="H262" i="1" s="1"/>
  <c r="F261" i="1"/>
  <c r="G261" i="1"/>
  <c r="H261" i="1"/>
  <c r="F260" i="1"/>
  <c r="G260" i="1"/>
  <c r="H260" i="1"/>
  <c r="F259" i="1"/>
  <c r="G259" i="1" s="1"/>
  <c r="H259" i="1" s="1"/>
  <c r="F258" i="1"/>
  <c r="G258" i="1"/>
  <c r="H258" i="1" s="1"/>
  <c r="F257" i="1"/>
  <c r="G257" i="1" s="1"/>
  <c r="H257" i="1" s="1"/>
  <c r="F256" i="1"/>
  <c r="G256" i="1"/>
  <c r="H256" i="1" s="1"/>
  <c r="F255" i="1"/>
  <c r="G255" i="1" s="1"/>
  <c r="H255" i="1"/>
  <c r="F254" i="1"/>
  <c r="G254" i="1" s="1"/>
  <c r="H254" i="1" s="1"/>
  <c r="F253" i="1"/>
  <c r="G253" i="1"/>
  <c r="H253" i="1"/>
  <c r="F252" i="1"/>
  <c r="G252" i="1"/>
  <c r="H252" i="1"/>
  <c r="F251" i="1"/>
  <c r="G251" i="1" s="1"/>
  <c r="H251" i="1" s="1"/>
  <c r="F250" i="1"/>
  <c r="G250" i="1"/>
  <c r="H250" i="1" s="1"/>
  <c r="F249" i="1"/>
  <c r="G249" i="1" s="1"/>
  <c r="H249" i="1" s="1"/>
  <c r="F248" i="1"/>
  <c r="G248" i="1"/>
  <c r="H248" i="1" s="1"/>
  <c r="F246" i="1"/>
  <c r="G246" i="1" s="1"/>
  <c r="H246" i="1"/>
  <c r="F245" i="1"/>
  <c r="G245" i="1" s="1"/>
  <c r="H245" i="1" s="1"/>
  <c r="F244" i="1"/>
  <c r="G244" i="1"/>
  <c r="H244" i="1"/>
  <c r="F243" i="1"/>
  <c r="G243" i="1"/>
  <c r="H243" i="1"/>
  <c r="F241" i="1"/>
  <c r="G241" i="1" s="1"/>
  <c r="H241" i="1" s="1"/>
  <c r="F240" i="1"/>
  <c r="G240" i="1"/>
  <c r="H240" i="1" s="1"/>
  <c r="F239" i="1"/>
  <c r="G239" i="1" s="1"/>
  <c r="H239" i="1" s="1"/>
  <c r="F238" i="1"/>
  <c r="G238" i="1"/>
  <c r="H238" i="1" s="1"/>
  <c r="F237" i="1"/>
  <c r="G237" i="1" s="1"/>
  <c r="H237" i="1"/>
  <c r="F236" i="1"/>
  <c r="G236" i="1" s="1"/>
  <c r="H236" i="1" s="1"/>
  <c r="F235" i="1"/>
  <c r="G235" i="1"/>
  <c r="H235" i="1"/>
  <c r="F234" i="1"/>
  <c r="G234" i="1"/>
  <c r="H234" i="1"/>
  <c r="F233" i="1"/>
  <c r="G233" i="1" s="1"/>
  <c r="H233" i="1" s="1"/>
  <c r="F232" i="1"/>
  <c r="G232" i="1"/>
  <c r="H232" i="1" s="1"/>
  <c r="F231" i="1"/>
  <c r="G231" i="1" s="1"/>
  <c r="H231" i="1" s="1"/>
  <c r="F230" i="1"/>
  <c r="G230" i="1"/>
  <c r="H230" i="1" s="1"/>
  <c r="F229" i="1"/>
  <c r="G229" i="1" s="1"/>
  <c r="H229" i="1"/>
  <c r="F228" i="1"/>
  <c r="G228" i="1" s="1"/>
  <c r="H228" i="1" s="1"/>
  <c r="F227" i="1"/>
  <c r="G227" i="1"/>
  <c r="H227" i="1"/>
  <c r="F226" i="1"/>
  <c r="G226" i="1"/>
  <c r="H226" i="1"/>
  <c r="F225" i="1"/>
  <c r="G225" i="1" s="1"/>
  <c r="H225" i="1" s="1"/>
  <c r="F224" i="1"/>
  <c r="G224" i="1"/>
  <c r="H224" i="1" s="1"/>
  <c r="F223" i="1"/>
  <c r="G223" i="1" s="1"/>
  <c r="H223" i="1" s="1"/>
  <c r="F222" i="1"/>
  <c r="G222" i="1"/>
  <c r="H222" i="1" s="1"/>
  <c r="F221" i="1"/>
  <c r="G221" i="1" s="1"/>
  <c r="H221" i="1"/>
  <c r="F220" i="1"/>
  <c r="G220" i="1" s="1"/>
  <c r="H220" i="1" s="1"/>
  <c r="F219" i="1"/>
  <c r="G219" i="1"/>
  <c r="H219" i="1"/>
  <c r="F218" i="1"/>
  <c r="G218" i="1"/>
  <c r="H218" i="1"/>
  <c r="F217" i="1"/>
  <c r="G217" i="1" s="1"/>
  <c r="H217" i="1" s="1"/>
  <c r="F215" i="1"/>
  <c r="G215" i="1"/>
  <c r="H215" i="1" s="1"/>
  <c r="F214" i="1"/>
  <c r="G214" i="1" s="1"/>
  <c r="H214" i="1" s="1"/>
  <c r="F213" i="1"/>
  <c r="G213" i="1"/>
  <c r="H213" i="1" s="1"/>
  <c r="F212" i="1"/>
  <c r="G212" i="1" s="1"/>
  <c r="H212" i="1"/>
  <c r="F211" i="1"/>
  <c r="G211" i="1" s="1"/>
  <c r="H211" i="1" s="1"/>
  <c r="F210" i="1"/>
  <c r="G210" i="1"/>
  <c r="H210" i="1"/>
  <c r="F209" i="1"/>
  <c r="G209" i="1"/>
  <c r="H209" i="1"/>
  <c r="F208" i="1"/>
  <c r="G208" i="1" s="1"/>
  <c r="H208" i="1" s="1"/>
  <c r="F207" i="1"/>
  <c r="G207" i="1"/>
  <c r="H207" i="1" s="1"/>
  <c r="F206" i="1"/>
  <c r="G206" i="1" s="1"/>
  <c r="H206" i="1" s="1"/>
  <c r="F205" i="1"/>
  <c r="G205" i="1"/>
  <c r="H205" i="1" s="1"/>
  <c r="F204" i="1"/>
  <c r="G204" i="1" s="1"/>
  <c r="H204" i="1"/>
  <c r="F203" i="1"/>
  <c r="G203" i="1" s="1"/>
  <c r="H203" i="1" s="1"/>
  <c r="F202" i="1"/>
  <c r="G202" i="1"/>
  <c r="H202" i="1"/>
  <c r="F201" i="1"/>
  <c r="G201" i="1"/>
  <c r="H201" i="1"/>
  <c r="F200" i="1"/>
  <c r="G200" i="1" s="1"/>
  <c r="H200" i="1" s="1"/>
  <c r="F199" i="1"/>
  <c r="G199" i="1"/>
  <c r="H199" i="1" s="1"/>
  <c r="F196" i="1"/>
  <c r="G196" i="1" s="1"/>
  <c r="H196" i="1" s="1"/>
  <c r="F195" i="1"/>
  <c r="G195" i="1"/>
  <c r="H195" i="1" s="1"/>
  <c r="F194" i="1"/>
  <c r="G194" i="1" s="1"/>
  <c r="H194" i="1"/>
  <c r="F193" i="1"/>
  <c r="G193" i="1" s="1"/>
  <c r="H193" i="1" s="1"/>
  <c r="F192" i="1"/>
  <c r="G192" i="1"/>
  <c r="H192" i="1"/>
  <c r="F191" i="1"/>
  <c r="G191" i="1"/>
  <c r="H191" i="1"/>
  <c r="F190" i="1"/>
  <c r="G190" i="1" s="1"/>
  <c r="H190" i="1" s="1"/>
  <c r="F189" i="1"/>
  <c r="G189" i="1"/>
  <c r="H189" i="1" s="1"/>
  <c r="F188" i="1"/>
  <c r="G188" i="1" s="1"/>
  <c r="H188" i="1" s="1"/>
  <c r="F187" i="1"/>
  <c r="G187" i="1"/>
  <c r="H187" i="1" s="1"/>
  <c r="F186" i="1"/>
  <c r="G186" i="1" s="1"/>
  <c r="H186" i="1"/>
  <c r="F185" i="1"/>
  <c r="G185" i="1" s="1"/>
  <c r="H185" i="1" s="1"/>
  <c r="F184" i="1"/>
  <c r="G184" i="1"/>
  <c r="H184" i="1"/>
  <c r="F183" i="1"/>
  <c r="G183" i="1"/>
  <c r="H183" i="1"/>
  <c r="F182" i="1"/>
  <c r="G182" i="1" s="1"/>
  <c r="H182" i="1" s="1"/>
  <c r="F181" i="1"/>
  <c r="G181" i="1"/>
  <c r="H181" i="1" s="1"/>
  <c r="F180" i="1"/>
  <c r="G180" i="1" s="1"/>
  <c r="H180" i="1" s="1"/>
  <c r="F178" i="1"/>
  <c r="G178" i="1"/>
  <c r="H178" i="1" s="1"/>
  <c r="F177" i="1"/>
  <c r="G177" i="1" s="1"/>
  <c r="H177" i="1"/>
  <c r="F176" i="1"/>
  <c r="G176" i="1" s="1"/>
  <c r="H176" i="1" s="1"/>
  <c r="F175" i="1"/>
  <c r="G175" i="1"/>
  <c r="H175" i="1"/>
  <c r="F174" i="1"/>
  <c r="G174" i="1"/>
  <c r="H174" i="1"/>
  <c r="F173" i="1"/>
  <c r="G173" i="1" s="1"/>
  <c r="H173" i="1" s="1"/>
  <c r="F172" i="1"/>
  <c r="G172" i="1"/>
  <c r="H172" i="1" s="1"/>
  <c r="F171" i="1"/>
  <c r="G171" i="1" s="1"/>
  <c r="H171" i="1" s="1"/>
  <c r="F170" i="1"/>
  <c r="G170" i="1"/>
  <c r="H170" i="1" s="1"/>
  <c r="F169" i="1"/>
  <c r="G169" i="1" s="1"/>
  <c r="H169" i="1"/>
  <c r="F168" i="1"/>
  <c r="G168" i="1" s="1"/>
  <c r="H168" i="1" s="1"/>
  <c r="F167" i="1"/>
  <c r="G167" i="1"/>
  <c r="H167" i="1"/>
  <c r="F166" i="1"/>
  <c r="G166" i="1"/>
  <c r="H166" i="1"/>
  <c r="F165" i="1"/>
  <c r="G165" i="1" s="1"/>
  <c r="H165" i="1" s="1"/>
  <c r="F164" i="1"/>
  <c r="G164" i="1"/>
  <c r="H164" i="1" s="1"/>
  <c r="F163" i="1"/>
  <c r="G163" i="1" s="1"/>
  <c r="H163" i="1" s="1"/>
  <c r="F162" i="1"/>
  <c r="G162" i="1"/>
  <c r="H162" i="1" s="1"/>
  <c r="F161" i="1"/>
  <c r="G161" i="1" s="1"/>
  <c r="H161" i="1"/>
  <c r="F160" i="1"/>
  <c r="G160" i="1" s="1"/>
  <c r="H160" i="1" s="1"/>
  <c r="F159" i="1"/>
  <c r="G159" i="1"/>
  <c r="H159" i="1"/>
  <c r="F158" i="1"/>
  <c r="G158" i="1"/>
  <c r="H158" i="1"/>
  <c r="F157" i="1"/>
  <c r="G157" i="1" s="1"/>
  <c r="H157" i="1" s="1"/>
  <c r="F156" i="1"/>
  <c r="G156" i="1"/>
  <c r="H156" i="1" s="1"/>
  <c r="F155" i="1"/>
  <c r="G155" i="1" s="1"/>
  <c r="H155" i="1" s="1"/>
  <c r="F154" i="1"/>
  <c r="G154" i="1"/>
  <c r="H154" i="1" s="1"/>
  <c r="F153" i="1"/>
  <c r="G153" i="1" s="1"/>
  <c r="H153" i="1"/>
  <c r="F152" i="1"/>
  <c r="G152" i="1" s="1"/>
  <c r="H152" i="1" s="1"/>
  <c r="F151" i="1"/>
  <c r="G151" i="1"/>
  <c r="H151" i="1"/>
  <c r="F150" i="1"/>
  <c r="G150" i="1"/>
  <c r="H150" i="1"/>
  <c r="F149" i="1"/>
  <c r="G149" i="1" s="1"/>
  <c r="H149" i="1" s="1"/>
  <c r="F148" i="1"/>
  <c r="G148" i="1"/>
  <c r="H148" i="1" s="1"/>
  <c r="F147" i="1"/>
  <c r="G147" i="1" s="1"/>
  <c r="H147" i="1" s="1"/>
  <c r="F146" i="1"/>
  <c r="G146" i="1"/>
  <c r="H146" i="1" s="1"/>
  <c r="F145" i="1"/>
  <c r="G145" i="1" s="1"/>
  <c r="H145" i="1"/>
  <c r="F144" i="1"/>
  <c r="G144" i="1" s="1"/>
  <c r="H144" i="1" s="1"/>
  <c r="F143" i="1"/>
  <c r="G143" i="1"/>
  <c r="H143" i="1"/>
  <c r="F142" i="1"/>
  <c r="G142" i="1"/>
  <c r="H142" i="1"/>
  <c r="F141" i="1"/>
  <c r="G141" i="1" s="1"/>
  <c r="H141" i="1" s="1"/>
  <c r="F139" i="1"/>
  <c r="G139" i="1"/>
  <c r="H139" i="1" s="1"/>
  <c r="F138" i="1"/>
  <c r="G138" i="1" s="1"/>
  <c r="H138" i="1" s="1"/>
  <c r="F137" i="1"/>
  <c r="G137" i="1"/>
  <c r="H137" i="1" s="1"/>
  <c r="F136" i="1"/>
  <c r="G136" i="1" s="1"/>
  <c r="H136" i="1"/>
  <c r="F135" i="1"/>
  <c r="G135" i="1" s="1"/>
  <c r="H135" i="1" s="1"/>
  <c r="F134" i="1"/>
  <c r="G134" i="1"/>
  <c r="H134" i="1"/>
  <c r="F133" i="1"/>
  <c r="G133" i="1"/>
  <c r="H133" i="1"/>
  <c r="F132" i="1"/>
  <c r="G132" i="1" s="1"/>
  <c r="H132" i="1" s="1"/>
  <c r="F131" i="1"/>
  <c r="G131" i="1"/>
  <c r="H131" i="1" s="1"/>
  <c r="F130" i="1"/>
  <c r="G130" i="1" s="1"/>
  <c r="H130" i="1" s="1"/>
  <c r="F128" i="1"/>
  <c r="G128" i="1"/>
  <c r="H128" i="1" s="1"/>
  <c r="F127" i="1"/>
  <c r="G127" i="1" s="1"/>
  <c r="H127" i="1"/>
  <c r="F126" i="1"/>
  <c r="G126" i="1" s="1"/>
  <c r="H126" i="1" s="1"/>
  <c r="F125" i="1"/>
  <c r="G125" i="1"/>
  <c r="H125" i="1"/>
  <c r="F124" i="1"/>
  <c r="G124" i="1"/>
  <c r="H124" i="1"/>
  <c r="F123" i="1"/>
  <c r="G123" i="1" s="1"/>
  <c r="H123" i="1" s="1"/>
  <c r="F122" i="1"/>
  <c r="G122" i="1"/>
  <c r="H122" i="1" s="1"/>
  <c r="F120" i="1"/>
  <c r="G120" i="1" s="1"/>
  <c r="H120" i="1" s="1"/>
  <c r="F119" i="1"/>
  <c r="G119" i="1"/>
  <c r="H119" i="1" s="1"/>
  <c r="F118" i="1"/>
  <c r="G118" i="1" s="1"/>
  <c r="H118" i="1"/>
  <c r="F117" i="1"/>
  <c r="G117" i="1" s="1"/>
  <c r="H117" i="1" s="1"/>
  <c r="F116" i="1"/>
  <c r="G116" i="1"/>
  <c r="H116" i="1"/>
  <c r="F115" i="1"/>
  <c r="G115" i="1"/>
  <c r="H115" i="1"/>
  <c r="F114" i="1"/>
  <c r="G114" i="1" s="1"/>
  <c r="H114" i="1" s="1"/>
  <c r="F113" i="1"/>
  <c r="G113" i="1"/>
  <c r="H113" i="1" s="1"/>
  <c r="F112" i="1"/>
  <c r="G112" i="1" s="1"/>
  <c r="H112" i="1" s="1"/>
  <c r="F111" i="1"/>
  <c r="G111" i="1"/>
  <c r="H111" i="1" s="1"/>
  <c r="F110" i="1"/>
  <c r="G110" i="1" s="1"/>
  <c r="H110" i="1"/>
  <c r="F109" i="1"/>
  <c r="G109" i="1" s="1"/>
  <c r="H109" i="1" s="1"/>
  <c r="F108" i="1"/>
  <c r="G108" i="1"/>
  <c r="H108" i="1"/>
  <c r="F107" i="1"/>
  <c r="G107" i="1"/>
  <c r="H107" i="1"/>
  <c r="F106" i="1"/>
  <c r="G106" i="1" s="1"/>
  <c r="H106" i="1" s="1"/>
  <c r="F105" i="1"/>
  <c r="G105" i="1"/>
  <c r="H105" i="1" s="1"/>
  <c r="F104" i="1"/>
  <c r="G104" i="1" s="1"/>
  <c r="H104" i="1" s="1"/>
  <c r="F103" i="1"/>
  <c r="G103" i="1"/>
  <c r="H103" i="1" s="1"/>
  <c r="F102" i="1"/>
  <c r="G102" i="1" s="1"/>
  <c r="H102" i="1"/>
  <c r="F101" i="1"/>
  <c r="G101" i="1" s="1"/>
  <c r="H101" i="1" s="1"/>
  <c r="F100" i="1"/>
  <c r="G100" i="1"/>
  <c r="H100" i="1"/>
  <c r="F99" i="1"/>
  <c r="G99" i="1"/>
  <c r="H99" i="1"/>
  <c r="F98" i="1"/>
  <c r="G98" i="1" s="1"/>
  <c r="H98" i="1" s="1"/>
  <c r="F97" i="1"/>
  <c r="G97" i="1"/>
  <c r="H97" i="1" s="1"/>
  <c r="F96" i="1"/>
  <c r="G96" i="1" s="1"/>
  <c r="H96" i="1" s="1"/>
  <c r="F95" i="1"/>
  <c r="G95" i="1"/>
  <c r="H95" i="1" s="1"/>
  <c r="F94" i="1"/>
  <c r="G94" i="1" s="1"/>
  <c r="H94" i="1"/>
  <c r="F93" i="1"/>
  <c r="G93" i="1" s="1"/>
  <c r="H93" i="1" s="1"/>
  <c r="F92" i="1"/>
  <c r="G92" i="1"/>
  <c r="H92" i="1"/>
  <c r="F91" i="1"/>
  <c r="G91" i="1"/>
  <c r="H91" i="1"/>
  <c r="F90" i="1"/>
  <c r="G90" i="1" s="1"/>
  <c r="H90" i="1" s="1"/>
  <c r="F89" i="1"/>
  <c r="G89" i="1"/>
  <c r="H89" i="1" s="1"/>
  <c r="F88" i="1"/>
  <c r="G88" i="1" s="1"/>
  <c r="H88" i="1" s="1"/>
  <c r="F87" i="1"/>
  <c r="G87" i="1"/>
  <c r="H87" i="1" s="1"/>
  <c r="F86" i="1"/>
  <c r="G86" i="1" s="1"/>
  <c r="H86" i="1"/>
  <c r="F85" i="1"/>
  <c r="G85" i="1" s="1"/>
  <c r="H85" i="1" s="1"/>
  <c r="F84" i="1"/>
  <c r="G84" i="1"/>
  <c r="H84" i="1"/>
  <c r="F83" i="1"/>
  <c r="G83" i="1"/>
  <c r="H83" i="1"/>
  <c r="F82" i="1"/>
  <c r="G82" i="1" s="1"/>
  <c r="H82" i="1" s="1"/>
  <c r="F81" i="1"/>
  <c r="G81" i="1"/>
  <c r="H81" i="1" s="1"/>
  <c r="F80" i="1"/>
  <c r="G80" i="1" s="1"/>
  <c r="H80" i="1" s="1"/>
  <c r="F79" i="1"/>
  <c r="G79" i="1"/>
  <c r="H79" i="1" s="1"/>
  <c r="F78" i="1"/>
  <c r="G78" i="1" s="1"/>
  <c r="H78" i="1"/>
  <c r="F77" i="1"/>
  <c r="G77" i="1" s="1"/>
  <c r="H77" i="1" s="1"/>
  <c r="F76" i="1"/>
  <c r="G76" i="1"/>
  <c r="H76" i="1"/>
  <c r="F75" i="1"/>
  <c r="G75" i="1"/>
  <c r="H75" i="1"/>
  <c r="F74" i="1"/>
  <c r="G74" i="1" s="1"/>
  <c r="H74" i="1" s="1"/>
  <c r="F73" i="1"/>
  <c r="G73" i="1"/>
  <c r="H73" i="1" s="1"/>
  <c r="F71" i="1"/>
  <c r="G71" i="1" s="1"/>
  <c r="H71" i="1" s="1"/>
  <c r="F70" i="1"/>
  <c r="G70" i="1"/>
  <c r="H70" i="1" s="1"/>
  <c r="F69" i="1"/>
  <c r="G69" i="1" s="1"/>
  <c r="H69" i="1"/>
  <c r="F68" i="1"/>
  <c r="G68" i="1" s="1"/>
  <c r="H68" i="1" s="1"/>
  <c r="F66" i="1"/>
  <c r="G66" i="1"/>
  <c r="H66" i="1"/>
  <c r="F65" i="1"/>
  <c r="G65" i="1"/>
  <c r="H65" i="1"/>
  <c r="F64" i="1"/>
  <c r="G64" i="1" s="1"/>
  <c r="H64" i="1" s="1"/>
  <c r="F63" i="1"/>
  <c r="G63" i="1"/>
  <c r="H63" i="1" s="1"/>
  <c r="F62" i="1"/>
  <c r="G62" i="1" s="1"/>
  <c r="H62" i="1" s="1"/>
  <c r="F61" i="1"/>
  <c r="G61" i="1"/>
  <c r="H61" i="1" s="1"/>
  <c r="F60" i="1"/>
  <c r="G60" i="1" s="1"/>
  <c r="H60" i="1"/>
  <c r="F59" i="1"/>
  <c r="G59" i="1" s="1"/>
  <c r="H59" i="1" s="1"/>
  <c r="F58" i="1"/>
  <c r="G58" i="1"/>
  <c r="H58" i="1"/>
  <c r="F57" i="1"/>
  <c r="G57" i="1"/>
  <c r="H57" i="1"/>
  <c r="F56" i="1"/>
  <c r="G56" i="1" s="1"/>
  <c r="H56" i="1" s="1"/>
  <c r="F55" i="1"/>
  <c r="G55" i="1"/>
  <c r="H55" i="1" s="1"/>
  <c r="F54" i="1"/>
  <c r="G54" i="1" s="1"/>
  <c r="H54" i="1" s="1"/>
  <c r="F53" i="1"/>
  <c r="G53" i="1"/>
  <c r="H53" i="1" s="1"/>
  <c r="F52" i="1"/>
  <c r="G52" i="1" s="1"/>
  <c r="H52" i="1"/>
  <c r="F50" i="1"/>
  <c r="G50" i="1" s="1"/>
  <c r="H50" i="1" s="1"/>
  <c r="F49" i="1"/>
  <c r="G49" i="1"/>
  <c r="H49" i="1"/>
  <c r="F48" i="1"/>
  <c r="G48" i="1"/>
  <c r="H48" i="1"/>
  <c r="F38" i="1"/>
  <c r="G38" i="1" s="1"/>
  <c r="H38" i="1" s="1"/>
  <c r="F39" i="1"/>
  <c r="G39" i="1"/>
  <c r="H39" i="1" s="1"/>
  <c r="F40" i="1"/>
  <c r="G40" i="1" s="1"/>
  <c r="H40" i="1" s="1"/>
  <c r="F41" i="1"/>
  <c r="G41" i="1"/>
  <c r="H41" i="1" s="1"/>
  <c r="F42" i="1"/>
  <c r="G42" i="1" s="1"/>
  <c r="H42" i="1"/>
  <c r="F43" i="1"/>
  <c r="G43" i="1" s="1"/>
  <c r="H43" i="1" s="1"/>
  <c r="F44" i="1"/>
  <c r="G44" i="1"/>
  <c r="H44" i="1"/>
  <c r="F45" i="1"/>
  <c r="G45" i="1"/>
  <c r="H45" i="1"/>
  <c r="F46" i="1"/>
  <c r="G46" i="1" s="1"/>
  <c r="H46" i="1" s="1"/>
  <c r="F37" i="1"/>
  <c r="G37" i="1"/>
  <c r="H37" i="1" s="1"/>
  <c r="F19" i="1"/>
  <c r="G19" i="1" s="1"/>
  <c r="H19" i="1" s="1"/>
  <c r="F20" i="1"/>
  <c r="G20" i="1"/>
  <c r="H20" i="1" s="1"/>
  <c r="F21" i="1"/>
  <c r="G21" i="1" s="1"/>
  <c r="H21" i="1"/>
  <c r="F22" i="1"/>
  <c r="G22" i="1" s="1"/>
  <c r="H22" i="1" s="1"/>
  <c r="F23" i="1"/>
  <c r="G23" i="1"/>
  <c r="H23" i="1"/>
  <c r="F24" i="1"/>
  <c r="G24" i="1"/>
  <c r="H24" i="1"/>
  <c r="F25" i="1"/>
  <c r="G25" i="1" s="1"/>
  <c r="H25" i="1" s="1"/>
  <c r="F26" i="1"/>
  <c r="G26" i="1"/>
  <c r="H26" i="1" s="1"/>
  <c r="F27" i="1"/>
  <c r="G27" i="1" s="1"/>
  <c r="H27" i="1" s="1"/>
  <c r="F28" i="1"/>
  <c r="G28" i="1"/>
  <c r="H28" i="1" s="1"/>
  <c r="F29" i="1"/>
  <c r="G29" i="1" s="1"/>
  <c r="H29" i="1"/>
  <c r="F30" i="1"/>
  <c r="G30" i="1" s="1"/>
  <c r="H30" i="1" s="1"/>
  <c r="F31" i="1"/>
  <c r="G31" i="1"/>
  <c r="H31" i="1"/>
  <c r="F32" i="1"/>
  <c r="G32" i="1"/>
  <c r="H32" i="1"/>
  <c r="F33" i="1"/>
  <c r="G33" i="1" s="1"/>
  <c r="H33" i="1" s="1"/>
  <c r="F34" i="1"/>
  <c r="G34" i="1"/>
  <c r="H34" i="1" s="1"/>
  <c r="F35" i="1"/>
  <c r="G35" i="1" s="1"/>
  <c r="H35" i="1" s="1"/>
  <c r="F36" i="1"/>
  <c r="G36" i="1"/>
  <c r="H36" i="1" s="1"/>
  <c r="F18" i="1"/>
  <c r="G18" i="1" s="1"/>
  <c r="H18" i="1"/>
  <c r="F17" i="1"/>
  <c r="G17" i="1" s="1"/>
  <c r="H17" i="1" s="1"/>
  <c r="F16" i="1"/>
  <c r="G16" i="1"/>
  <c r="H16" i="1"/>
  <c r="F12" i="1"/>
  <c r="G12" i="1"/>
  <c r="H12" i="1"/>
  <c r="F13" i="1"/>
  <c r="F14" i="1"/>
  <c r="G14" i="1"/>
  <c r="H14" i="1" s="1"/>
  <c r="F15" i="1"/>
  <c r="G15" i="1" s="1"/>
  <c r="H15" i="1" s="1"/>
  <c r="A489" i="1"/>
  <c r="A490" i="1"/>
  <c r="A491" i="1" s="1"/>
  <c r="A492" i="1" s="1"/>
  <c r="A493" i="1" s="1"/>
  <c r="A494" i="1" s="1"/>
  <c r="A495" i="1" s="1"/>
  <c r="A496" i="1" s="1"/>
  <c r="A497" i="1" s="1"/>
  <c r="A498" i="1" s="1"/>
  <c r="A479" i="1"/>
  <c r="A480" i="1"/>
  <c r="A483" i="1"/>
  <c r="A484" i="1"/>
  <c r="A485" i="1"/>
  <c r="A486" i="1"/>
  <c r="A444" i="1"/>
  <c r="A445" i="1"/>
  <c r="A446" i="1"/>
  <c r="A447" i="1"/>
  <c r="A448" i="1" s="1"/>
  <c r="A449" i="1" s="1"/>
  <c r="A450" i="1" s="1"/>
  <c r="A451" i="1" s="1"/>
  <c r="A452" i="1" s="1"/>
  <c r="A453" i="1" s="1"/>
  <c r="A416" i="1"/>
  <c r="A417" i="1"/>
  <c r="A418" i="1" s="1"/>
  <c r="A419" i="1"/>
  <c r="A420" i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8" i="1"/>
  <c r="A439" i="1"/>
  <c r="A440" i="1" s="1"/>
  <c r="A441" i="1" s="1"/>
  <c r="A376" i="1"/>
  <c r="A377" i="1"/>
  <c r="A380" i="1"/>
  <c r="A381" i="1" s="1"/>
  <c r="A382" i="1" s="1"/>
  <c r="A383" i="1" s="1"/>
  <c r="A384" i="1" s="1"/>
  <c r="A385" i="1" s="1"/>
  <c r="A386" i="1" s="1"/>
  <c r="A313" i="1"/>
  <c r="A314" i="1"/>
  <c r="A315" i="1" s="1"/>
  <c r="A316" i="1"/>
  <c r="G536" i="1"/>
  <c r="H536" i="1" s="1"/>
  <c r="G13" i="1" l="1"/>
  <c r="H13" i="1" s="1"/>
  <c r="F534" i="1"/>
  <c r="G534" i="1" l="1"/>
  <c r="H534" i="1" s="1"/>
  <c r="F537" i="1"/>
  <c r="G537" i="1" s="1"/>
  <c r="H537" i="1" s="1"/>
</calcChain>
</file>

<file path=xl/sharedStrings.xml><?xml version="1.0" encoding="utf-8"?>
<sst xmlns="http://schemas.openxmlformats.org/spreadsheetml/2006/main" count="1048" uniqueCount="510">
  <si>
    <t>Перечень объемов работ и материалов</t>
  </si>
  <si>
    <t>Инструкция по заполнению таблицы:</t>
  </si>
  <si>
    <t>В перечне указаны виды работ с соответствующими материалами, необходимыми для выполнения данных работ.
Участник должен указать стоимость работ и материалов согласно перечня ниже,в которую включить также и стоимость материалов (строки, выделенные желтым цветом).</t>
  </si>
  <si>
    <t>Единица измерения и количество материалов, указаные в столбцах 3 и 4 не могут быть изменены участниками при подготовке предложения.</t>
  </si>
  <si>
    <t>Некоторые материалы и оборудование, приведенные в данном перечне объемов работ и материалов, указаны со ссылкой на торговые марки. Участники могут предлагать альтернативные материалы/оборудование, аналогичные по качественным характеристикам.</t>
  </si>
  <si>
    <t>№</t>
  </si>
  <si>
    <t>Название материала/работ</t>
  </si>
  <si>
    <t>Ед. 
измерения</t>
  </si>
  <si>
    <t>Количество</t>
  </si>
  <si>
    <t>Стоимость за ед. без НДС</t>
  </si>
  <si>
    <t>Итого сумма без НДС</t>
  </si>
  <si>
    <t>НДС</t>
  </si>
  <si>
    <t>Итого сумма с НДС</t>
  </si>
  <si>
    <t>РАЗДЕЛ 1. Общестроительные работы</t>
  </si>
  <si>
    <t>100 м2</t>
  </si>
  <si>
    <t>м3</t>
  </si>
  <si>
    <t>т</t>
  </si>
  <si>
    <t>100 м3</t>
  </si>
  <si>
    <t>1 т</t>
  </si>
  <si>
    <t>1 м3</t>
  </si>
  <si>
    <t>м2</t>
  </si>
  <si>
    <t>100м</t>
  </si>
  <si>
    <t>шт</t>
  </si>
  <si>
    <t>1000 шт</t>
  </si>
  <si>
    <t>кг</t>
  </si>
  <si>
    <t>100 м</t>
  </si>
  <si>
    <t>100 шт</t>
  </si>
  <si>
    <t>Сталь угловая 75х6 мм</t>
  </si>
  <si>
    <t>Сталь полосовая, размер 100х6 мм</t>
  </si>
  <si>
    <t xml:space="preserve">Шпильки черные стяжные, диаметр резьбы 16 мм, длина 460 мм с гайками и шайбами </t>
  </si>
  <si>
    <t>Сталь угловая 100х10 мм</t>
  </si>
  <si>
    <t>л</t>
  </si>
  <si>
    <t>м</t>
  </si>
  <si>
    <t>Лента армирующая</t>
  </si>
  <si>
    <t>Устройство покрытий из керамических плиток на растворе из сухой клеющей
смеси, количество плиток в 1 м2 более 7 до 12 шт</t>
  </si>
  <si>
    <t>Цветной шов 2-5мм Ceresit СЕ 33 СУПЕР(или аналог)</t>
  </si>
  <si>
    <t>Устройство плинтусов из плиток керамических</t>
  </si>
  <si>
    <t>100м3</t>
  </si>
  <si>
    <t>100м2</t>
  </si>
  <si>
    <t>Облицовка поверхностей стен керамическими плитками на растворе из
сухой клеющей смеси, число плиток в 1 м2 свыше 12 до 20 шт</t>
  </si>
  <si>
    <t>Клеящая смесь для керамической плитки Ceresit СМ 11(или аналог)</t>
  </si>
  <si>
    <t>Облицовка поверхностей стен керамическими плитками на растворе из
сухой клеющей смеси, число плиток в 1 м2 свыше 7 до 12 шт</t>
  </si>
  <si>
    <t xml:space="preserve">Плитка керамогранитная </t>
  </si>
  <si>
    <t>Клеящая смесь для керамогранита Ceresit СМ 12(или аналог)</t>
  </si>
  <si>
    <t>Монтаж цокольного отлива</t>
  </si>
  <si>
    <t>Цветной шов 2-5мм Ceresit СЕ 33 СУПЕР (или аналог)</t>
  </si>
  <si>
    <t>Установка кранов воздушных</t>
  </si>
  <si>
    <t>клапан</t>
  </si>
  <si>
    <t>10 шт</t>
  </si>
  <si>
    <t>Установка смесителей</t>
  </si>
  <si>
    <t>комплект</t>
  </si>
  <si>
    <t>10 к-т</t>
  </si>
  <si>
    <t>1000 м</t>
  </si>
  <si>
    <t>Прокладка коробов пластиковых</t>
  </si>
  <si>
    <t>Крепежные материалы</t>
  </si>
  <si>
    <t>к-т</t>
  </si>
  <si>
    <t>Наладка систем пожаротушения, дымоудаления и ОПС. Промежуточное
устройство одношлейфное</t>
  </si>
  <si>
    <t>Наладка систем пожаротушения, дымоудаления и ОПС. Извещатель
дымовой</t>
  </si>
  <si>
    <t>Дополнительные расходы( временные конструкции и сооружения,транспортные, административные и т.п.-добавить при необходимости)</t>
  </si>
  <si>
    <t>ИТОГО:</t>
  </si>
  <si>
    <t xml:space="preserve">Примечание: </t>
  </si>
  <si>
    <t>1. Заявка не должна содержать вставок между строк, стертых мест в тексте и исправлений, кроме случаев, когда возникает необходимость исправлять ошибки, допущенные самим Заявителем. В таком случае, на корректировках должна быть надпись, свидетельствующая о правильности изменения, сопровождаемая подписью Заявителя.</t>
  </si>
  <si>
    <t>2. В случае расхождения между ценой за единицу и итоговой ценой, цена за единицу будет преобладать.                                                                                                                                                                                                                                           3. Спецификация должна быть заполнена на компьютере и распечатана на принтере. Спецификации, заполненные от руки, рассматриваться не будут.</t>
  </si>
  <si>
    <t>Сумма прописью/валюта: (Заполнить!!!)_______________________________________________________________</t>
  </si>
  <si>
    <t>Печать и подпись</t>
  </si>
  <si>
    <t>Улучшенная окраска акриловыми составами Ceresit CT 42 стен(или аналог)</t>
  </si>
  <si>
    <t>Смесь ППС (для приклеивания и защиты пенополистирольных плит) Ceresit СT 85 (или аналог)</t>
  </si>
  <si>
    <t>Демонтаж оконных коробок в каменных стенах с отбивкой штукатурки в откосах</t>
  </si>
  <si>
    <t>Снятие остекленных оконных переплетов</t>
  </si>
  <si>
    <t>Снятие деревянных подоконных досок в каменных зданиях</t>
  </si>
  <si>
    <t>Разборка поясков, сандриков, желобов, отливов, свесов и т.п. из листовой стали</t>
  </si>
  <si>
    <t>Демонтаж металлических дверных блоков</t>
  </si>
  <si>
    <t>Демонтаж металлической решетки на окнах</t>
  </si>
  <si>
    <t>Демонтаж облицовки откосов из оцинкованной стали</t>
  </si>
  <si>
    <t>Снятие дверных полотен</t>
  </si>
  <si>
    <t>Разборка деревянных стеновых панелей</t>
  </si>
  <si>
    <t>Кладка отдельных участков внутренних стен из кирпича</t>
  </si>
  <si>
    <t>Пробивка проемов в кирпичных стенах вручную</t>
  </si>
  <si>
    <t>Демонтаж дверных коробок в каменных стенах с отбивкой штукатурки в откосах</t>
  </si>
  <si>
    <t>Демонтаж изоляции фасада из экструдированного пенополистирола</t>
  </si>
  <si>
    <t>Разборка деревянных щитовых перегородок</t>
  </si>
  <si>
    <t>Разборка обшивки стен "вагонкой"</t>
  </si>
  <si>
    <t>Разборка облицовки стен из керамических глазурованных плиток</t>
  </si>
  <si>
    <t>Отбивка штукатурки по кирпичу и бетону со стен и потолков, площадь отбивки в одном месте более 5 м2</t>
  </si>
  <si>
    <t>Снятие обоев простых и улучшенных</t>
  </si>
  <si>
    <t>Демонтаж перегородок в санузлах</t>
  </si>
  <si>
    <t>Очистка вручную внутренних поверхностей потолков от масляной, перхлорвиниловой краски</t>
  </si>
  <si>
    <t>Демонтаж плинтусов поливинилхлоридных</t>
  </si>
  <si>
    <t>Разборка деревянных плинтусов</t>
  </si>
  <si>
    <t>Разборка бетонных ступеней</t>
  </si>
  <si>
    <t>Погрузка мусора вручную с перевозкой  до 5 км</t>
  </si>
  <si>
    <t xml:space="preserve"> Раздел 1.2. Земляные работы </t>
  </si>
  <si>
    <t>100 т</t>
  </si>
  <si>
    <t>Засыпка вручную траншей, пазух котлованов и ям, группа грунта 2</t>
  </si>
  <si>
    <t xml:space="preserve"> Раздел 1.3. Кровля</t>
  </si>
  <si>
    <t>Устройство из листовой стали карнизных свесов</t>
  </si>
  <si>
    <t>Отливы из оцинкованной стали t=1мм</t>
  </si>
  <si>
    <t>Труба водосточная Rainway 130 L=3000 мм (или аналог)</t>
  </si>
  <si>
    <t>Желоб водосточный Rainway 130 L=3000 мм (или аналог)</t>
  </si>
  <si>
    <t>Муфта желоба Rainway 130 (или аналог)</t>
  </si>
  <si>
    <t>Кронштейн желоба Rainway 130  (или аналог)</t>
  </si>
  <si>
    <t>Удлинитель кронштейна прямой Rainway 130 (или аналог)</t>
  </si>
  <si>
    <t>Воронка желоба Rainway 130  (или аналог)</t>
  </si>
  <si>
    <t>Заглушка желоба левая Rainway 130   (или аналог)</t>
  </si>
  <si>
    <t>Заглушка желоба правая Rainway 130(или аналог)</t>
  </si>
  <si>
    <t>Муфта трубы Rainway 130 (или аналог)</t>
  </si>
  <si>
    <t>Отвод одномуфтовый 67* Rainway 130(или аналог)</t>
  </si>
  <si>
    <t>Кронштейн трубы Rainway 130(или аналог)</t>
  </si>
  <si>
    <t xml:space="preserve"> Раздел 1.4. Перегородки</t>
  </si>
  <si>
    <t>Устройство каркасно-филенчатых перегородок в санузлах</t>
  </si>
  <si>
    <t>Перегородки санитарно-технические (Н=2000 мм)</t>
  </si>
  <si>
    <t xml:space="preserve"> Раздел 1.5. Подвесные потолки </t>
  </si>
  <si>
    <t>Подвесы в комплекте</t>
  </si>
  <si>
    <t>Тяга подвеса</t>
  </si>
  <si>
    <t>Профиль для подвесного потолка 3,7</t>
  </si>
  <si>
    <t>Профиль для подвесного потолка угловой 3,0 м</t>
  </si>
  <si>
    <t xml:space="preserve">Профиль для подвесного потолкапоперечный 0,6 </t>
  </si>
  <si>
    <t>Укладка плит потолочных в каркас потолка "Армстронг"</t>
  </si>
  <si>
    <t>Отделка потолков пластиковыми панелями</t>
  </si>
  <si>
    <t>Плита подвесная минераловолокнистая типа Армстронг</t>
  </si>
  <si>
    <t>Профили CD</t>
  </si>
  <si>
    <t>Профили UD</t>
  </si>
  <si>
    <t>Панели пластиковые /комплектная поставка/</t>
  </si>
  <si>
    <t>Устройство каркаса одноуровневых подвесных потолков из металлических
профилей</t>
  </si>
  <si>
    <t>Удлинитель профилей одноуровневый</t>
  </si>
  <si>
    <t>Одноуровневый соединитель "краб"</t>
  </si>
  <si>
    <t>Саморезы 3,5х9,5</t>
  </si>
  <si>
    <t>Устройство подшивки горизонтальных поверхностей подвесных потолков
гипсокартонными или гипсоволокнистыми листами.</t>
  </si>
  <si>
    <t>Листы гипсокартонные потолочные</t>
  </si>
  <si>
    <t>100 м.п.</t>
  </si>
  <si>
    <t>баллон</t>
  </si>
  <si>
    <t>Саморезы 3,5х25</t>
  </si>
  <si>
    <t xml:space="preserve">Шпатлевка </t>
  </si>
  <si>
    <t>Улучшенная окраска акриловыми составами Caparol Diamant Innenweiss
потолков(или аналог)</t>
  </si>
  <si>
    <t>Установка пенополистирольных бордюров в помещениях, площадью пола свыше 20 м2</t>
  </si>
  <si>
    <t>Карниз потолочный декоративный</t>
  </si>
  <si>
    <t>Клей "Жидкие гвозди"</t>
  </si>
  <si>
    <t>Винт-шуруп с дюбелем L=220 мм</t>
  </si>
  <si>
    <t>Укладка плит потолочных в каркас потолка типа "Армстронг"</t>
  </si>
  <si>
    <t>Установка металлических дверных коробок с навеской дверных полотен с использованием монтажной пены и дюбель-шурупов с пластмассовыми пробками 150 мм</t>
  </si>
  <si>
    <t>Блоки дверные металлопластиковые</t>
  </si>
  <si>
    <t>Заполнение оконных проемов готовыми блоками площадью до 1 м2 из
металлопластика в каменных стенах жилых и общественных зданий</t>
  </si>
  <si>
    <t>Заполнение оконных проемов готовыми блоками площадью до 2 м2 из
металлопластика в каменных стенах жилых и общественных зданий</t>
  </si>
  <si>
    <t>Заполнение оконных проемов готовыми блоками площадью до 3 м2 из
металлопластика в каменных стенах жилых и общественных зданий</t>
  </si>
  <si>
    <t>Заполнение оконных проемов готовыми блоками площадью более 3 м2 из
металлопластика в каменных стенах жилых и общественных зданий</t>
  </si>
  <si>
    <t xml:space="preserve">Блоки оконные металлопластиковые с 5-ти камерным профилем,двухкамерный стеклопакет </t>
  </si>
  <si>
    <t>Витраж металлопластиковый с дверями</t>
  </si>
  <si>
    <t>Герметик силиконовый</t>
  </si>
  <si>
    <t>Пена монтажная</t>
  </si>
  <si>
    <t>Установка пластиковых подоконных досок с использованием монтажной пены</t>
  </si>
  <si>
    <t>Монтаж существующих решеток металлических на окнах после демонтажа</t>
  </si>
  <si>
    <t>На каждые 5 мм изменения толщины слоя цементной стяжки добавлять или
исключать +10мм</t>
  </si>
  <si>
    <t>Керамогранит крупноформатный 600х600</t>
  </si>
  <si>
    <t>Плиты OSB-3 толщ. 22 мм</t>
  </si>
  <si>
    <t>Устройство покрытия из линолеума площадью покрытия свыше 10 м2</t>
  </si>
  <si>
    <t>Добавлять на каждый последующий слой обмазочной гидроизоляции</t>
  </si>
  <si>
    <t>Эластичная гидроизоляционная смесь (2-х компонент.) Ceresit СR 66(или аналог)</t>
  </si>
  <si>
    <t>Плитки керамогранитные</t>
  </si>
  <si>
    <t>Устройство покрытий из ламината на щумогидроизоляционной прокладке без
проклеивания швов клеем</t>
  </si>
  <si>
    <t>Фольгированная подложка под ламинат</t>
  </si>
  <si>
    <t>Ламинат износостойкий</t>
  </si>
  <si>
    <t>Линолеум Tarkett OMNISPORTS REFERENCE-6,5 мм(или аналог)</t>
  </si>
  <si>
    <t>Устройство плинтусов поливинилхлоридных на шурупах</t>
  </si>
  <si>
    <t xml:space="preserve">Шпатлевка полимерцементная армированная Ceresit CT 29(или аналог)   </t>
  </si>
  <si>
    <t>Листы гипсокартонные, толщина 12 мм</t>
  </si>
  <si>
    <t>Шпатлевка стен минеральной шпатлевкой "Cerezit"(или аналог)</t>
  </si>
  <si>
    <t>Устройство обшивки стен ламининатом на клее</t>
  </si>
  <si>
    <t>Оклейка стен влагостойкими обоями на бумажной основе</t>
  </si>
  <si>
    <t>Окраска акриловыми составами Ceresit CT 42 стен по обоям за 2 раза(или аналог)</t>
  </si>
  <si>
    <t>Плитки керамические</t>
  </si>
  <si>
    <t>Улучшенная окраска акриловыми составами Ceresit CT 42 потолков(или аналог)</t>
  </si>
  <si>
    <t>Шпатлевка полимерцементная армированная Ceresit CT 29 (или аналог)</t>
  </si>
  <si>
    <t>Шпатлевка откосов минеральной шпатлевкой "Cerezit" (или аналог)</t>
  </si>
  <si>
    <t>Установка декоративного пластикового уголка</t>
  </si>
  <si>
    <t xml:space="preserve"> Раздел 1.10. Наружная отделка</t>
  </si>
  <si>
    <t xml:space="preserve">Улучшенная окраска акриловыми составами Ceresit CT 42 откосов(или аналог)   </t>
  </si>
  <si>
    <t xml:space="preserve">Улучшенная окраска акриловыми составами Caparol Diamant Innenweiss
стен(или аналог)   </t>
  </si>
  <si>
    <t>Отделка стен фасадов металлосайдингом с утеплением с лесов</t>
  </si>
  <si>
    <t>Композитные панели Aluprom (или аналог)</t>
  </si>
  <si>
    <t>Крепежная подконструкция</t>
  </si>
  <si>
    <t>Обшивка откосов из профлиста б/у</t>
  </si>
  <si>
    <t>Окраска перхлорвиниловыми красками по подготовленной поверхности простых
фасадов за 2 раза с земли и лесов</t>
  </si>
  <si>
    <t xml:space="preserve">ЦОКОЛЬ                                                                                                                                   Кладка отдельных участков простых наружных стен из кирпича (выравнивание
уступа)        </t>
  </si>
  <si>
    <t>Ремонт штукатурки фасадов шпатлевкой</t>
  </si>
  <si>
    <t>Грунтовка глубокого проникновения</t>
  </si>
  <si>
    <t>Изоляция холодных поверхностей изделиями из ячеистых материалов на
растворе стен</t>
  </si>
  <si>
    <t>Плиты теплоизоляционные из пенопласта полистирольного,толщ. 30мм ранее
демонтированные</t>
  </si>
  <si>
    <t>Шпатлевка полимерцементная армированная Ceresit CT 29(или аналог)</t>
  </si>
  <si>
    <t xml:space="preserve"> Раздел 1.11. Прочие работы </t>
  </si>
  <si>
    <t>УСТРАИВАЕМЫЕ ПРОЕМЫ                                                                                                   ПРОЕМ ПО ВИДУ "А" (1 шт.)                                                                                              Отбивка штукатурки по кирпичу и бетону со стен и потолков, площадь отбивки в одном месте до 5 м2</t>
  </si>
  <si>
    <t>Улучшенная штукатурка стен по сетке без устройства каркаса</t>
  </si>
  <si>
    <t xml:space="preserve">ПРОЕМ ПО ВИДУ "Б" (1 шт.)                                                                                               Отбивка штукатурки с поверхностей кирпичных стен и потолков     </t>
  </si>
  <si>
    <t xml:space="preserve">Шпильки черные стяжные, диаметр резьбы 16 мм, длина 600 мм с гайками и шайбами </t>
  </si>
  <si>
    <t>Анкер саморазжимной М16х180 мм</t>
  </si>
  <si>
    <t xml:space="preserve">ПРОЕМ ПО ВИДУ "В" (1 шт.)                                                                                               Отбивка штукатурки с поверхностей кирпичных стен и потолков     </t>
  </si>
  <si>
    <t xml:space="preserve">ПРОЕМ ПО ВИДУ "Г" (2 шт.)                                                                                               Отбивка штукатурки с поверхностей кирпичных стен и потолков     </t>
  </si>
  <si>
    <t xml:space="preserve">ПРОЕМ ПО ВИДУ "Е" (2 шт.)                                                                                               Отбивка штукатурки с поверхностей кирпичных стен и потолков     </t>
  </si>
  <si>
    <t>Пробивка борозд в кирпичных стенах, сечение борозд до 20 см2</t>
  </si>
  <si>
    <t>Монтаж мелких металлоконструкций весом до 0,1 т</t>
  </si>
  <si>
    <t xml:space="preserve">ПРОЕМ ПО ВИДУ "Д" (1 шт.)                                                                                               Отбивка штукатурки с поверхностей кирпичных стен и потолков     </t>
  </si>
  <si>
    <t>ПАНДУС                                                                                                                            Уплотнение грунта щебнем</t>
  </si>
  <si>
    <t>Армирование стяжек проволочной сеткой тканой 5Вр-1 50/50</t>
  </si>
  <si>
    <t>Устройство бетонного пандуса [смеси бетонные готовые тяжелые, класс бетона
В15 [М200], крупность заполнителя более 40 мм]</t>
  </si>
  <si>
    <t>Изготовление закладных деталей ЗД-1</t>
  </si>
  <si>
    <t>Полоса 6х80 l=80мм</t>
  </si>
  <si>
    <t>Арматура ф10А 240С l=430мм</t>
  </si>
  <si>
    <t>Установка закладных деталей весом до 5кг</t>
  </si>
  <si>
    <t>Огрунтовка металлических поверхностей за один раз грунтовкой ГФ-021 с окраской металлических огрунтованных поверхностей эмалью ПФ-115 за 2раза</t>
  </si>
  <si>
    <t>пм</t>
  </si>
  <si>
    <t>Клеящая смесь Ceresit СМ 117 (или аналог)</t>
  </si>
  <si>
    <t>Монтаж профиля под деформационный шов</t>
  </si>
  <si>
    <t xml:space="preserve"> Раздел 1.12.Отмостка</t>
  </si>
  <si>
    <t>Устройство подстилающих и выравнивающих слоев основания из
песчано-гравийной смеси, дресвы</t>
  </si>
  <si>
    <t>Устройство подстилающих и выравнивающих слоев основания из щебня
шлакового</t>
  </si>
  <si>
    <t>Устройство покрытий из мелкоразмерных фигурных элементов мощения [ФЭМ]</t>
  </si>
  <si>
    <t xml:space="preserve">РАЗДЕЛ 2. Отопление и вентиляция </t>
  </si>
  <si>
    <t xml:space="preserve"> Раздел 2.1. Отопление</t>
  </si>
  <si>
    <t>Установка отопительных конвекторов</t>
  </si>
  <si>
    <t>Радиаторы Биметал секционные ALTERMO LBR001 (тепловая мощность секции при
t=70*С 1шт=0,169 кВт) (или аналог)</t>
  </si>
  <si>
    <t>Заглушка радиаторная 1"</t>
  </si>
  <si>
    <t>Пробка переходная радиаторная 1" х 3/4"</t>
  </si>
  <si>
    <t>Кронштейн угловой оцинкованный</t>
  </si>
  <si>
    <t>100квт</t>
  </si>
  <si>
    <t>100шт</t>
  </si>
  <si>
    <t>Кран Маеевского ручной</t>
  </si>
  <si>
    <t>Установка терморегуляторов</t>
  </si>
  <si>
    <t>Терморегулятор радиаторный прямой 1/2" (VT.048.N.04)</t>
  </si>
  <si>
    <t>Установка шаровых кранов</t>
  </si>
  <si>
    <t>Прокладка трубопроводов водоснабжения из труб полиэтиленовых
[полипропиленовых] напорных диаметром 20 мм</t>
  </si>
  <si>
    <t>Прокладка трубопроводов водоснабжения из труб полиэтиленовых
[полипропиленовых] напорных диаметром 25 мм</t>
  </si>
  <si>
    <t>Труба полипропиленовая PP-R 100 армированная стекловолокном диам. 25 мм
(VTp.700.FB20.25)</t>
  </si>
  <si>
    <t>Крепление двойное полипропиленовое PPR диам. 25 мм</t>
  </si>
  <si>
    <t>Прокладка трубопроводов водоснабжения из труб полиэтиленовых
[полипропиленовых] напорных диаметром 32 мм</t>
  </si>
  <si>
    <t>Труба полипропиленовая PP-R 100 армированная стекловолокном диам. 32 мм
(VTp.700.FB20.32)</t>
  </si>
  <si>
    <t>Соединитель прямой разъемный 1/2" х 1/2" VALTEC (VTr.592.NE.040E)(или аналог)</t>
  </si>
  <si>
    <t>Тройник РР 25x20x25 мм VALTEC (VTp.735.0.025020025)(или аналог)</t>
  </si>
  <si>
    <t>Переходник РР 25x20 мм VALTEC (VTp.705.0.025020)(или аналог)</t>
  </si>
  <si>
    <t>Муфта с резьбой наружной 32х1" VALTEC (VTp.701.0.03206)(или аналог)</t>
  </si>
  <si>
    <t>Отвод 90* диам. 32 мм VALTEC (VTp.751.0.032)(или аналог)</t>
  </si>
  <si>
    <t>Тройник РР 32x20x32 мм VALTEC (VTp.735.0.032020032)(или аналог)</t>
  </si>
  <si>
    <t>Переходник РР 32x25 мм VALTEC (VTp.705.0.032025)(или аналог)</t>
  </si>
  <si>
    <t>Переходник РР 63x32 мм VALTEC (VTp.705.0.063032)(или аналог)</t>
  </si>
  <si>
    <t xml:space="preserve"> Раздел 2.2. Вентиляция</t>
  </si>
  <si>
    <t>100кг</t>
  </si>
  <si>
    <t>Установка воздухораспределителей, предназначенных для подачи воздуха в
рабочую зону, массой до 20 кг</t>
  </si>
  <si>
    <t>Кондиционер Midea MSR-24HR (или аналог)</t>
  </si>
  <si>
    <t>Вентилятор ВЕНТС-100М (или аналог)</t>
  </si>
  <si>
    <t>Вентилятор ВЕНТС-150М (или аналог)</t>
  </si>
  <si>
    <t>Прокладка воздуховодов диаметром до 200 мм</t>
  </si>
  <si>
    <t>Установка решеток жалюзийных</t>
  </si>
  <si>
    <t>Приточно-вытяжные решетки круглые серий МВ 100 бВ</t>
  </si>
  <si>
    <t>Приточно-вытяжные решетки круглые серий МВ 150 бВ</t>
  </si>
  <si>
    <t>100к-т</t>
  </si>
  <si>
    <t>Демонтаж раковин [умывальников]</t>
  </si>
  <si>
    <t>Демонтаж смесителей</t>
  </si>
  <si>
    <t>Демонтаж унитазов со смывными бачками</t>
  </si>
  <si>
    <t>Установка поддонов душевых стальных</t>
  </si>
  <si>
    <t>Отвод диам. 20 мм VALTEC (VTp.751.0.020)(или аналог)</t>
  </si>
  <si>
    <t>Муфта диам. 20 мм VALTEC (VTp.703.0.020)(или аналог)</t>
  </si>
  <si>
    <t>Муфта с резьбой наружной 20х1/2" VALTEC (VTp.701.0.02004)(или аналог)</t>
  </si>
  <si>
    <t>Отвод с резьбой наружной диам.20х1/2" мм VALTEC (VTp.753.0.02004)(или аналог)</t>
  </si>
  <si>
    <t>Тройник диам. 20 мм VALTEC (VTp.731.0.020) (или аналог)</t>
  </si>
  <si>
    <t>Кран шаровый VALTEC BASE диам. 1/2 (VT.214.N.04)(или аналог)</t>
  </si>
  <si>
    <t>Установка сифонов</t>
  </si>
  <si>
    <t>Сифон для ванной ПВХ</t>
  </si>
  <si>
    <t>Сифон ПВХ</t>
  </si>
  <si>
    <t>Смеситель для душа, диам. 15 мм.</t>
  </si>
  <si>
    <t>Смеситель для умывальника, диам. 15 мм.</t>
  </si>
  <si>
    <t>Смеситель для ванной, диам. 15 мм.</t>
  </si>
  <si>
    <t>Установка клапанов предохранительных диаметром до 50 мм</t>
  </si>
  <si>
    <t>Клапан предохранительный 1/2" Tiemme (или аналог)</t>
  </si>
  <si>
    <t>Унитаз с косым выпуском</t>
  </si>
  <si>
    <t>Установка писсуаров настенных [одиночных]</t>
  </si>
  <si>
    <t>Установка раковин</t>
  </si>
  <si>
    <t>Установка вешалок, подстаканников, поручней для ванн и т.д.</t>
  </si>
  <si>
    <t>Поручни инвалидные откидные</t>
  </si>
  <si>
    <t>Установка табурета для душа откидного</t>
  </si>
  <si>
    <t xml:space="preserve"> Раздел 3.3 Канализация К1 </t>
  </si>
  <si>
    <t>Прокладка трубопроводов канализации из полиэтиленовых труб диаметром 50 мм</t>
  </si>
  <si>
    <t>Переход диам. 50х110</t>
  </si>
  <si>
    <t>Установка трапов диаметром 100 мм</t>
  </si>
  <si>
    <t>Отвод 87* диам. 50 мм WAVIN(или аналог)</t>
  </si>
  <si>
    <t>Тройник 50х50/87* WAVIN(или аналог)</t>
  </si>
  <si>
    <t>Отвод 87* диам. 110 мм WAVIN(или аналог)</t>
  </si>
  <si>
    <t>Тройник 110х110/87* WAVIN(или аналог)</t>
  </si>
  <si>
    <t>Тройник 110х50/87* WAVIN(или аналог)</t>
  </si>
  <si>
    <t>Заглушки ПВХ диам. 110 мм  WAVIN(или аналог)</t>
  </si>
  <si>
    <t xml:space="preserve"> Раздел 4.1. Электромонтажные работы </t>
  </si>
  <si>
    <t>Установка щитков</t>
  </si>
  <si>
    <t>Светильники                                                                                                                               Монтаж светильников для люминесцентных ламп, устанавливаемых в подвесных
потолках, количество ламп свыше 2 до 4 шт</t>
  </si>
  <si>
    <t>Светильники потолочные встраиваемые, LED, 36 Вт, IP40</t>
  </si>
  <si>
    <t>Монтаж светильников для люминесцентных ламп, устанавливаемых на подвесах
[штангах], количество ламп свыше 2 до 4 шт</t>
  </si>
  <si>
    <t>Прожектор, устанавливаемый на стене</t>
  </si>
  <si>
    <t>Световой указатель "Выход" LED</t>
  </si>
  <si>
    <t>Скоба для крепления гофротрубки диам. 16 мм</t>
  </si>
  <si>
    <t>Гофротрубка из самозатухающего ПВХ  диам. 20 мм</t>
  </si>
  <si>
    <t>Скоба для крепления гофротрубки диам. 20мм</t>
  </si>
  <si>
    <t>Гофротрубка из самозатухающего ПВХ диам. 25 мм</t>
  </si>
  <si>
    <t>Скоба для крепления гофротрубки диам. 25 мм</t>
  </si>
  <si>
    <t>Монтаж полиэтиленовых труб для электропроводки диаметром свыше 25 мм
до 32 мм</t>
  </si>
  <si>
    <t>Скоба для крепления гофротрубки диам. 32 мм</t>
  </si>
  <si>
    <t>Кабель с медными жилами с ПВХ изоляцией, число жил и сечение ВВГнгд 5х4
мм2</t>
  </si>
  <si>
    <t>Кабель с медными жилами с ПВХ изоляцией, число жил и сечение ВВГнгд 3х4
мм2</t>
  </si>
  <si>
    <t>Кабель с медными жилами с ПВХ изоляцией, число жил и сечение ВВГнгд 5х6
мм2</t>
  </si>
  <si>
    <t>Установка реле освещенности 220В, IP44</t>
  </si>
  <si>
    <t>Щит металлический, навесной исп. IP31, на 12 модулей /ЩАО-1/:
автоматический выключатель 3Р, Iр=16А хар-ка С - 1шт; автоматический     
выключатель 1Р, Iр=10А хар-ка С - 5шт; автоматический    выключатель 1Р,
Iр=10А хар-ка С - 2шт;   ( масса=0,0075)</t>
  </si>
  <si>
    <t>Щит металлический, навесной исп. IP31, на 12 модулей /ЩАО-2/:
автоматический выключатель 3Р, Iр=16А хар-ка С - 1шт; автоматический     
выключатель 1Р, Iр=10А хар-ка С - 4шт; автоматический    выключатель 1Р,
Iр=10А хар-ка С - 2шт;   ( масса=0,0075)</t>
  </si>
  <si>
    <t>Аккумуляторная батарея 12В / 18Ач</t>
  </si>
  <si>
    <t>Модуль цифрового автодозвона МЦА GSM</t>
  </si>
  <si>
    <t>Модуль релейних виходов МРЛ-2.1</t>
  </si>
  <si>
    <t>Провод двух- и трехжильный с раздельным основанием по стенам и потолкам
бетонным и металлическим</t>
  </si>
  <si>
    <t>Кабель-канал пластиковый 20х10</t>
  </si>
  <si>
    <t>Наладка систем пожаротушения, дымоудаления и ОПС. Прибор приемно-
контрольный с количеством шлейфов от 10 до 20, за первый шлейф</t>
  </si>
  <si>
    <t>Наладка систем пожаротушения, дымоудаления и ОПС. Прибор приемно-
контрольный с количеством шлейфов от 10 до 20, за каждый последующий шлейф</t>
  </si>
  <si>
    <t>Наладка систем пожаротушения,дымоудаления и ОПС. Извещатель
биметаллический контактный</t>
  </si>
  <si>
    <t>Наладка систем пожаротушения, дымоудаления и ОПС. Извещатель ручной
контактный</t>
  </si>
  <si>
    <t>Разработка грунта экскаватором с доработкой вручную, группа грунта 2</t>
  </si>
  <si>
    <t>Засыпка траншей и котлованов бульдозерами мощностью 59 кВт при
перемещении грунта до 5 м, группа грунта 1</t>
  </si>
  <si>
    <t>Укладка труб полиэтиленовых диаметром 160 мм</t>
  </si>
  <si>
    <t>Труба полиэтиленовая ПВХ SN4 диам. 160х4,0 мм L=6 м WAVIN</t>
  </si>
  <si>
    <t>Труба полиэтиленовая ПВХ SN4 диам. 160х4,0 мм L=2 м WAVIN</t>
  </si>
  <si>
    <t>Устройство колодцев круглых канализационных диаметром 1,0 м из
сборного железобетона в мокрых грунтах</t>
  </si>
  <si>
    <t>Кольцо колодезное с днищем с четвертью КЦД-10-10ч</t>
  </si>
  <si>
    <t>Кольцо колодезное с четвертью К-10-5ч</t>
  </si>
  <si>
    <t>Крышка колодца круглая П-10ч</t>
  </si>
  <si>
    <t>Разборка покрытий из ламината на щумогидроизоляционной прокладке без
проклеивания швов клеем</t>
  </si>
  <si>
    <t>Демонтаж декоративного пластика по деревянному каркасу потолков</t>
  </si>
  <si>
    <t>Разборка покрытий полов из керамических плиток</t>
  </si>
  <si>
    <t>ВОДОСТОЧНАЯ СИСТЕМА                                                                                                                           Навеска водосточных труб, колен, отливов и воронок из готовых элементов</t>
  </si>
  <si>
    <t xml:space="preserve">Тип пола 3                                                                                                                                                                    Устройство первого слоя обмазочной гидроизоляции    </t>
  </si>
  <si>
    <t xml:space="preserve">Тип пола 4                                                                                                                                                                     Устройство стяжек самовыравнивающих из смеси Cerezit CN-69 толщиной 5 мм (или аналог)    </t>
  </si>
  <si>
    <t>Добавлять или исключать на каждый 1 мм стяжек самовыравнивающих из смеси
Cerezit CN-69 -2мм (или аналог)</t>
  </si>
  <si>
    <t>Универсальное средство для выравнивания и ремонта Thomsit RS 88 (или аналог)</t>
  </si>
  <si>
    <t xml:space="preserve">На каждые 5 мм изменения толщины слоя цементной стяжки добавлять или
исключать </t>
  </si>
  <si>
    <t xml:space="preserve">Тип пола 7                                                                                                                                                                         Устройство покрытия из древесностружечных плит площадью
покрытия свыше 10 м2                                </t>
  </si>
  <si>
    <t xml:space="preserve">БЛОК "А"                                                                                                                                                                                Потолки                                                                                                                                                                    Шпатлевка потолков минеральной шпатлевкой "Cerezit"(или аналог)   </t>
  </si>
  <si>
    <t xml:space="preserve">Стены                                                                                                                                                                                     Устройство обшивки стен гипсокартонными и гипсоволокнистыми
листами на клее       </t>
  </si>
  <si>
    <t xml:space="preserve">БЛОК "Б"                                                                                                                                                                               Потолки                                                                                                                                                                            Шпатлевка потолков минеральной шпатлевкой "Cerezit"(или аналог)   </t>
  </si>
  <si>
    <t>Стены                                                                                                                                                                             Шпатлевка стен минеральной шпатлевкой "Cerezit"      (или аналог)</t>
  </si>
  <si>
    <t>Огрунтовка поверхностей составом Ceresit СТ-16 PRO (или аналог)</t>
  </si>
  <si>
    <t>Труба полипропиленовая PP-R 100 армированная стекловолокном диам. 20
мм (VTp.700.FB20.20)</t>
  </si>
  <si>
    <t>Установка сифонов для душевого поддона ПВХ</t>
  </si>
  <si>
    <t>Унитаз для инвалидов напольный "EU-INVO-MG-02-NP2 Стандарт" /28MDE92/ (или аналог)</t>
  </si>
  <si>
    <t>Светильники потолочные встраиваемые, LED, 18 Вт, IP20</t>
  </si>
  <si>
    <t>Кабель с медными жилами с ПВХ изоляцией, число жил и сечение ВВГнгд 3х1,5 мм2</t>
  </si>
  <si>
    <t>Кабель с медными жилами с ПВХ изоляцией, число жил и сечение ВВГнгд 3х2,5 мм2</t>
  </si>
  <si>
    <r>
      <t xml:space="preserve"> </t>
    </r>
    <r>
      <rPr>
        <b/>
        <sz val="10"/>
        <color theme="1"/>
        <rFont val="Calibri"/>
        <family val="2"/>
        <charset val="204"/>
      </rPr>
      <t xml:space="preserve">Раздел 1.1. Разборка конструкций </t>
    </r>
  </si>
  <si>
    <t>Погрузка грунта экскаваторами на автомобили-самосвалы, емкость ковша
экскаватора 0,25 м3 с перевозкой  до 5 км</t>
  </si>
  <si>
    <t>Устройство неармированных глухих кирпичных перегородок толщиной 0,5
кирпича М75 в помещениях площадью до 5 м2</t>
  </si>
  <si>
    <t xml:space="preserve">Укладка перемычек массой до 0,3 т,Перемычки ж/б марки 2ПБ16-2 </t>
  </si>
  <si>
    <t>БЛОК "Б"                                                                                                                                                                          Устройство каркаса подвесных потолков типа "Армстронг"  с учетом крепежных материалов(дюбель 6*40)</t>
  </si>
  <si>
    <t>Улучшенная окраска акриловыми составами Ceresit CT-42(или аналог) по подготовленной поверхности грунтовокой Ceresit CT-17 (или аналог)</t>
  </si>
  <si>
    <r>
      <t xml:space="preserve">Устройство покрытий из керамических плиток на растворе из сухой клеющей
смеси, количество плиток в 1 м2 </t>
    </r>
    <r>
      <rPr>
        <strike/>
        <sz val="10"/>
        <rFont val="Calibri"/>
        <family val="2"/>
        <charset val="204"/>
        <scheme val="minor"/>
      </rPr>
      <t/>
    </r>
  </si>
  <si>
    <t>Самовыравнивающаяся смесь Cerezit CN-69 (или аналог)</t>
  </si>
  <si>
    <t>Устройство подстилающего слоя бетонного из бетона В15</t>
  </si>
  <si>
    <t>Установка бортовых камней бетонных и железобетонных при других видах покрытий,камни бортовые, БР100.20.8</t>
  </si>
  <si>
    <t>Установка гильз из стальных труб диаметром 45х2 мм по ГОСТ 10704-91</t>
  </si>
  <si>
    <t>Установка гильз из стальных труб диаметром 57х2,5 мм по ГОСТ 10704-91</t>
  </si>
  <si>
    <t>Изоляция трубопроводов трубками из вспененного каучука, полиэтилена Теплоизоляционный материал K-FLEX ST трубки 40х35 (или аналог)</t>
  </si>
  <si>
    <r>
      <t>100 ш</t>
    </r>
    <r>
      <rPr>
        <b/>
        <sz val="10"/>
        <rFont val="Calibri"/>
        <family val="2"/>
        <charset val="204"/>
        <scheme val="minor"/>
      </rPr>
      <t>т</t>
    </r>
  </si>
  <si>
    <t>Лестница канализачионная КЛ-1 стандартная</t>
  </si>
  <si>
    <t>Люк чугунный для колодцев ЛЧ комплект (К)</t>
  </si>
  <si>
    <t>Резистор 0,5Вт 0,5 кОм (устанавливается в извещателях)</t>
  </si>
  <si>
    <t>Резистор 0,5Вт 3,0кОм (устанавливается в конце шлейфа)</t>
  </si>
  <si>
    <t>Установка светильника с люминесцентными лампами, отдельно устанавливаемый, на штырях, количество ламп в светильнике 2</t>
  </si>
  <si>
    <t>Установка устройств промежуточных на 1 луч</t>
  </si>
  <si>
    <t>Извещатель тепловой пожарный СПТ Тирас (или аналог) (Включая резерв -2шт)</t>
  </si>
  <si>
    <t>Установака извещателя ПС автоматического дымового фотоэлектрического,
радиоизотопных, световой в нормальном исполнении (СПД2-Тирас)</t>
  </si>
  <si>
    <t>Извещатель пожарный ручной ИПР "Тирас" (или аналог) (включая резерв - 1шт)</t>
  </si>
  <si>
    <t xml:space="preserve"> Светозвуковой оповещатель "ПОЖАР"</t>
  </si>
  <si>
    <t>Установка извещателя ПС автоматического теплового электроконтактного,
магнитоконтактный в нормальном исполнении (СПТ Тирас)</t>
  </si>
  <si>
    <t>Монтаж поста управления кнопочного общего назначения, устанавливается наконструкции на стене или колонне, количество элементов поста до 3 (СПР "Тирас")</t>
  </si>
  <si>
    <t>Кабель сигнализации ПСВВнг 2 * 0,4</t>
  </si>
  <si>
    <t>Кабель огнестойкий КОРкЕН FRHF FE180 / E30-90 1 * 2 * 0,8</t>
  </si>
  <si>
    <t>Кабель огнестойкий КОРкНс FRHF FE180 / E30-90 3х1,5</t>
  </si>
  <si>
    <t>ОГ-1                                                                                                                                         Монтаж металлоконструкций лестниц, площадок, ограждений</t>
  </si>
  <si>
    <t xml:space="preserve">Профиль для подвесного потолка поперечный 0,6 </t>
  </si>
  <si>
    <t>Название организации</t>
  </si>
  <si>
    <t>Устройство бетонной отмостки вокруг колодцев</t>
  </si>
  <si>
    <t>Укладка гильз из стальных водопроводных труб, диаметр труб 325х6 мм</t>
  </si>
  <si>
    <t>Укладка труб полиэтиленовых диаметром 110 мм</t>
  </si>
  <si>
    <t>Труба полиэтиленовая ПВХ SN4 диам. 110х3,2 мм L=2 м WAVIN</t>
  </si>
  <si>
    <t>Устройство песчаного основания под трубопроводы</t>
  </si>
  <si>
    <t>Прокладка изолированных проводов сечением до 6 мм2 в коробах</t>
  </si>
  <si>
    <t>Монтаж прибора ультразвукового в одноблочном исполнении</t>
  </si>
  <si>
    <t>Сирена динамическая из светло-маяком внешняя 95 Дб; 12V ОПОК-4-5 (или аналог)</t>
  </si>
  <si>
    <t>Извещатель дымовой оптический пожарный СПД 2-Тирас (или аналог) (включая резерв 7шт)</t>
  </si>
  <si>
    <t>Светильник аварийного освещения с аккумулятором</t>
  </si>
  <si>
    <t>Монтаж аккумулятора щелочного одноэлементного, емкость 10 А.ч</t>
  </si>
  <si>
    <t>Установака блока базового концентратора ПС приемно-контрольного пускового на 20 лучей</t>
  </si>
  <si>
    <t>Прибор приемно-контрольный на 16 зон Тирас 16П(или аналог)</t>
  </si>
  <si>
    <t>Щит пластиковый, встраиваемый исп. IP31, на 12 модулей /ЩВ/: автоматический выключатель 3Р, Iр=25А, хар-ка С - 1шт, автоматический выключатель 1Р, Iр=16А хар-ка С - 6шт; автоматический выключатель 1Р, Iр=10А хар-ка С - 2шт; выключатель параллельный (независим. расцепитель) Uк=220 В - 1шт;                       (масса=0,0075)</t>
  </si>
  <si>
    <t>Затягивание первого провода сечением свыше 2,5 мм2 до 6 мм2 в трубы</t>
  </si>
  <si>
    <t>Затягивание первого провода сечением до 2,5 мм2 в трубы</t>
  </si>
  <si>
    <t>Гофротрубка из самозатухающего ПВХ диам. 32 мм</t>
  </si>
  <si>
    <t>Гофротрубка из самозатухающего ПВХ диам.16 мм</t>
  </si>
  <si>
    <t>Монтаж полиэтиленовых труб для электропроводки диаметром до 25 мм</t>
  </si>
  <si>
    <t>Установка выключателей неутопленного типа при открытой проводке</t>
  </si>
  <si>
    <t>Выключатель одноклавишный открытой установки 220В, IP54</t>
  </si>
  <si>
    <t xml:space="preserve">Выключатель двухклавишный открытой установки 220В, IP54 </t>
  </si>
  <si>
    <t>Установка выключателей утопленного типа при скрытой проводке, 2-клавишных скрытой установки 220В, IP20 с установочной коробкой</t>
  </si>
  <si>
    <t>Электроустановочные изделия                                                                                        Установка выключателей утопленного типа при скрытой проводке, 1-клавишных скрытой установки 220В, IP20 с установочной коробкой</t>
  </si>
  <si>
    <t xml:space="preserve">Пиктограмма для аварийных светильников "Выход" </t>
  </si>
  <si>
    <t>Монтаж сигнальных фонарей с надписью "вход", "выход", "въезд", "подъезд" и т.д.</t>
  </si>
  <si>
    <t>Светильник уличный настенный LED, 12 Вт, IP54</t>
  </si>
  <si>
    <t>Светильники потолочные накладные, LED, 6 Вт, IP40</t>
  </si>
  <si>
    <t>Светильники потолочные накладные, LED, 12 Вт, IP44</t>
  </si>
  <si>
    <t>Светильники потолочные накладные, LED, 36 Вт, IP65</t>
  </si>
  <si>
    <t>Светильники потолочные накладные, LED, 18 Вт, IP20</t>
  </si>
  <si>
    <t>Светильники потолочные накладные, LED, 36 Вт, IP40</t>
  </si>
  <si>
    <t>Установка выключателей и переключателей пакетных 2-х и 3-х полюсных на ток свыше 25 А до 100 А, выключатель автоматический 3Р, Ip=32 A, хар-ка С</t>
  </si>
  <si>
    <t>Реконструкция щита ВРУ                                                                                                       Установка выключателей и переключателей пакетных 2-х и 3-х полюсных на ток до 25 А, выключатель автоматический 3Р, Ip=25 A, хар-ка С</t>
  </si>
  <si>
    <t>Установка гильз из труб стальных диаметром 150 мм</t>
  </si>
  <si>
    <t>Крестовина одноплоскостная 87° диам. 110x110x50</t>
  </si>
  <si>
    <t>Крестовина одноплоскостная 60° диам. 110x110x110</t>
  </si>
  <si>
    <t>Труба ПВХ для внутренней канализации диам. 110мм L=2000 мм WAVIN(или аналог)</t>
  </si>
  <si>
    <t>Труба ПВХ для внутренней канализации диам. 110мм L=1000 мм WAVIN(или аналог)</t>
  </si>
  <si>
    <t>Труба ПВХ для внутренней канализации диам. 110мм L=500 мм WAVIN(или аналог)</t>
  </si>
  <si>
    <t>Прокладка трубопроводов канализации из полиэтиленовых труб диаметром 100 мм</t>
  </si>
  <si>
    <t>Переходники резиновые /манжет/ к канализационным трубам диам. 50х32 мм</t>
  </si>
  <si>
    <t>Труба ПВХ для внутренней канализации диам. 50мм L=500 мм WAVIN (или аналог)</t>
  </si>
  <si>
    <t>Труба ПВХ для внутренней канализации диам. 50мм L=1000 мм WAVIN (или аналог)</t>
  </si>
  <si>
    <t>Труба ПВХ для внутренней канализации диам. 50мм L=2000 мм WAVIN (или аналог)</t>
  </si>
  <si>
    <t>Поручни инвалидные ПР-06-МЕДГРАДЪ L=800мм</t>
  </si>
  <si>
    <t>Подвесная раковина President 50 с отверстием /К08-004 Cersanit/ (или аналог)</t>
  </si>
  <si>
    <t xml:space="preserve">Установка унитазов с непосредственно присоединенным бачком </t>
  </si>
  <si>
    <t>Установка водонагревателей емкостных Gorenie GBFU 100E (или аналог)</t>
  </si>
  <si>
    <t>Душевая колонна Cron Hansberg /003-J Haiba Cron/ (или аналог)</t>
  </si>
  <si>
    <t>Установка гильз из труб стальных диаметром 32 мм</t>
  </si>
  <si>
    <t>Крепление одинарное полипропиленовое PPR диам. 20 мм</t>
  </si>
  <si>
    <t>Крепление двойное полипропиленовое PPR диам. 20 мм</t>
  </si>
  <si>
    <t>Труба полипропиленовая PP-R 100, PN20 диам. 20 мм (VTp.700.0020.20)</t>
  </si>
  <si>
    <t>Воздуховод пластиковый круглый  диам. 150 мм ВЕНТС (или аналог)</t>
  </si>
  <si>
    <t>Воздуховод пластиковый круглый  диам. 100 мм ВЕНТС (или аналог)</t>
  </si>
  <si>
    <t>Установка вентиляторов осевых массой до 0,025 т</t>
  </si>
  <si>
    <t>Установка агрегатов воздушно-отопительных</t>
  </si>
  <si>
    <t>Кронштейн для внешних блоков сплит-систем  (Кронштейн 450x450 )</t>
  </si>
  <si>
    <t>Установка кронштейнов под вентиляционное оборудование</t>
  </si>
  <si>
    <t>Децентрализованная система вентиляции Рекуператор «Прана-250» (или аналог)</t>
  </si>
  <si>
    <t>Децентрализованная система вентиляции Рекуператор «Прана-200С»  (или аналог)</t>
  </si>
  <si>
    <t>Децентрализованная система вентиляции Рекуператор «Прана-200G» (или аналог)</t>
  </si>
  <si>
    <t>Крепление двойное полипропиленовое PPR диам. 32 мм</t>
  </si>
  <si>
    <t>Отвод 90* диам. 20 мм VALTEC (или аналог) (VTp.751.0.020)</t>
  </si>
  <si>
    <t>Тройник РР диам. 20 мм VALTEC (VTp.731.0.020)(или аналог)</t>
  </si>
  <si>
    <t>Муфта с резьбой наружной 20х1/2" VALTEC (или аналог) (VTp.701.0.02004)</t>
  </si>
  <si>
    <t>Труба полипропиленовая PP-R 100 армированная стекловолокномы диам. 20
мм (VTp.700.FB20.20)</t>
  </si>
  <si>
    <t>Кран шаровый VALTEC BASE диам. 15 мм(или аналог) (VT.217.N.04)</t>
  </si>
  <si>
    <t>Кран шаровый VALTEC BASE диам. 20 мм(или аналог) (VT.214.N.05)</t>
  </si>
  <si>
    <t>Кран шаровый VALTEC BASE диам. 25 мм(или аналог) (VT.214.N.06)</t>
  </si>
  <si>
    <t>Труба из нержавеющей стали диам. 38х2 L=13600 мм /вес-24,48 кг/</t>
  </si>
  <si>
    <t>Труба из нержавеющей стали диам.18х1,5 L=150 мм /вес-1,2 кг/</t>
  </si>
  <si>
    <t>Труба из нержавеющей стали диам.42х2 L=820 мм /вес-6,56 кг/</t>
  </si>
  <si>
    <t>Труба из нержавеющей стали диам.42х2 L=1730 мм /вес-3,46 кг/</t>
  </si>
  <si>
    <t>Усиление кирпичных стен металлическими тяжами</t>
  </si>
  <si>
    <t xml:space="preserve">Шпильки черные стяжные, диаметр резьбы16 мм, длина 600 мм с гайками и шайбами </t>
  </si>
  <si>
    <t>Штукатурка цементно-церезитовая по камню и бетону</t>
  </si>
  <si>
    <t>Шпатлевка простых фасадов под окраску перхлорвиниловыми красками с земли и лесов</t>
  </si>
  <si>
    <t>Обрамление проемов в наружных стенах из профлиста ранее демонтированной</t>
  </si>
  <si>
    <t>Обрамление проемов в наружных стенах оцинкованной сталью</t>
  </si>
  <si>
    <t>Смесь МВ (для приклеивания и защиты плит из минеральной ваты) Ceresit СT 190 (или аналог)</t>
  </si>
  <si>
    <t>Утепление выступающих фасадных элементов и наружных откосов</t>
  </si>
  <si>
    <t>Штукатурка плоских поверхностей оконных и дверных откосов по бетону и камню</t>
  </si>
  <si>
    <t>Устройство обшивки стен гипсокартонными и гипсоволокнистыми
листами на клее, Листы гипсокартонные, толщина 12 мм</t>
  </si>
  <si>
    <t>Улучшенная окраска акриловыми составами Caparol Diamant Innenweiss
потолков (или аналог)</t>
  </si>
  <si>
    <t>Улучшенная окраска акриловыми составами Caparol Diamant Innenweiss
стен (или аналог)</t>
  </si>
  <si>
    <t>Универсальный клей Thomsit UK 400 для ПВХ, текстильных покрытий на основе из
ПВХ, латекса (или аналог)</t>
  </si>
  <si>
    <t>Грунтовка для впитывающих бетонных и цементно-песчаных оснований Thomsit R
777 (или аналог)</t>
  </si>
  <si>
    <t>Устройство покрытий из линолеума ПВХ- TARKETT на клее со свариванием
полотнищ в стыках (или аналог)</t>
  </si>
  <si>
    <t>Клеящая смесь для керамической плитки Ceresit СМ 11 (или аналог)</t>
  </si>
  <si>
    <t>Тип пола 5                                                                                                                                                                           Устройство цементной стяжки толщиной 30 мм по бетонному основанию площадью свыше 20 м2</t>
  </si>
  <si>
    <t>Тип пола 2                                                                                                                                                                              Устройство покрытия из древесностружечных плит площадью покрытия свыше 10 м2</t>
  </si>
  <si>
    <t>Тип пола 1                                                                                                                                                              Устройство цементной стяжки толщиной 20 мм по бетонному основанию площадью свыше 20 м2</t>
  </si>
  <si>
    <t>Заполнение дверных проемов готовыми дверными блоками площадью более 2 до 3 м2 из металлопластика в каменных стенах  с использованием монтажной пены и дюбель-шурупов с пластмассовыми пробками 150 мм</t>
  </si>
  <si>
    <t>Заполнение дверных проемов готовыми дверными блоками площадью до 2 м2 из металлопластика в каменных стенах  с использованием монтажной пены и дюбель-шурупов с пластмассовыми пробками 150 мм</t>
  </si>
  <si>
    <t>Блоки дверные металлические наружные повышенной прочности 8,0х23,0</t>
  </si>
  <si>
    <t>Блоки дверные металлические наружные повышенной прочности 1,45х23,0</t>
  </si>
  <si>
    <t>Блоки дверные металлические наружные повышенной прочности 9,0х20,0</t>
  </si>
  <si>
    <t>Шпатлевка потолков минеральной шпатлевкой "Cerezit"(или аналог)</t>
  </si>
  <si>
    <t>Профиль для подвесного потолка поперечный 1,2</t>
  </si>
  <si>
    <t>БЛОК "А"                                                                                                                                                   Устройство каркаса подвесных потолков "Армстронг" с учетом крепежных материалов (дюбель 6*40)</t>
  </si>
  <si>
    <t>Разборка покрытий полов из древесностружечных плит в два слоя</t>
  </si>
  <si>
    <t>Разборка покрытий полов из линолеума и релина</t>
  </si>
  <si>
    <t>Разборка каркаса подвесных потолков "Армстронг"</t>
  </si>
  <si>
    <t>Разборка плит потолочных в каркас потолка "Армстронг"</t>
  </si>
  <si>
    <t>Очистка вручную внутренних поверхностей потолков от известковой краски</t>
  </si>
  <si>
    <t>Разборка обшивки стен пенопластовыми плитами</t>
  </si>
  <si>
    <t>Очистка вручную внутренних поверхностей стен от известковой краски</t>
  </si>
  <si>
    <t>Очистка вручную внутренних поверхностей стен от масляной, перхлорвиниловой краски</t>
  </si>
  <si>
    <t xml:space="preserve">РАЗДЕЛ 3. Водоснабжение и канализация </t>
  </si>
  <si>
    <t>РАЗДЕЛ 4. Электроосвещение</t>
  </si>
  <si>
    <t>РАЗДЕЛ 5. Оборудование электроосвещения</t>
  </si>
  <si>
    <t>РАЗДЕЛ 6. Система пожарной сигнализации и оповещения людей о пожаре. Монтажные работы</t>
  </si>
  <si>
    <t>РАЗДЕЛ 7. Пусконаладочные работи по системе пожарной сигнализации и оповещения людей о пожаре</t>
  </si>
  <si>
    <t>РАЗДЕЛ 8. Наружные сети хозяйственно-бытовой канализации</t>
  </si>
  <si>
    <t xml:space="preserve"> Раздел 1.6. Двери</t>
  </si>
  <si>
    <t xml:space="preserve"> Раздел 1.7. Окна</t>
  </si>
  <si>
    <t xml:space="preserve"> Раздел 1.8. Полы</t>
  </si>
  <si>
    <t xml:space="preserve"> Раздел 1.9. Внутренняя отделка</t>
  </si>
  <si>
    <t>Плита минераловатная Fasrock t=30мм (или аналог)</t>
  </si>
  <si>
    <t>Плита минераловатная Fasrock t=40мм (или аналог)</t>
  </si>
  <si>
    <t>Минераловатный утеплитель Rockwool Wentirock Мax F- 100мм (или аналог)</t>
  </si>
  <si>
    <t xml:space="preserve">Шпатлевка полимерцементная армированная Ceresit CT 29 (или аналог)   </t>
  </si>
  <si>
    <t>Сетка штукатурная стекловолокнистая CERESIT CT 325 (или аналог)</t>
  </si>
  <si>
    <t>Клеящая смесь для керамогранита Ceresit СМ 12 (или аналог)</t>
  </si>
  <si>
    <t xml:space="preserve"> Раздел 3.1. Демонтажные работы</t>
  </si>
  <si>
    <t xml:space="preserve"> Раздел 3.2. Водопровод</t>
  </si>
  <si>
    <t>ИТОГО ПО РАЗДЕЛАМ 1-8:</t>
  </si>
  <si>
    <t>РАЗДЕЛ 9. Другое</t>
  </si>
  <si>
    <t>Капитальный ремонт центра "Детский городок" в г. Покровск, ул. Заводская, 25, Донецкая область</t>
  </si>
  <si>
    <r>
      <t>В случае возникновения других дополнительных расходов участнику предлагается детализировать их в Разделе</t>
    </r>
    <r>
      <rPr>
        <sz val="10"/>
        <rFont val="Calibri"/>
        <family val="2"/>
        <charset val="204"/>
      </rPr>
      <t xml:space="preserve"> №9 с ук</t>
    </r>
    <r>
      <rPr>
        <sz val="10"/>
        <color indexed="8"/>
        <rFont val="Calibri"/>
        <family val="2"/>
        <charset val="204"/>
      </rPr>
      <t>азанием вида расходов и стоимости.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</si>
</sst>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strike/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98">
    <xf numFmtId="0" fontId="0" fillId="0" borderId="0" xfId="0"/>
    <xf numFmtId="1" fontId="7" fillId="2" borderId="2" xfId="0" applyNumberFormat="1" applyFont="1" applyFill="1" applyBorder="1" applyAlignment="1" applyProtection="1">
      <alignment horizontal="center" vertical="center" wrapText="1"/>
    </xf>
    <xf numFmtId="0" fontId="10" fillId="4" borderId="1" xfId="1" applyFont="1" applyFill="1" applyBorder="1" applyAlignment="1" applyProtection="1">
      <alignment horizontal="center" vertical="center" wrapText="1"/>
    </xf>
    <xf numFmtId="0" fontId="10" fillId="4" borderId="3" xfId="1" applyFont="1" applyFill="1" applyBorder="1" applyAlignment="1" applyProtection="1">
      <alignment horizontal="center" vertical="center" wrapText="1"/>
    </xf>
    <xf numFmtId="0" fontId="10" fillId="4" borderId="1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top"/>
    </xf>
    <xf numFmtId="0" fontId="7" fillId="0" borderId="3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3" xfId="1" applyFont="1" applyFill="1" applyBorder="1" applyAlignment="1" applyProtection="1">
      <alignment horizontal="center" vertical="center" wrapText="1"/>
    </xf>
    <xf numFmtId="0" fontId="6" fillId="0" borderId="2" xfId="1" applyFont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 wrapText="1"/>
    </xf>
    <xf numFmtId="0" fontId="11" fillId="0" borderId="3" xfId="1" applyFont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/>
    </xf>
    <xf numFmtId="4" fontId="7" fillId="0" borderId="1" xfId="1" applyNumberFormat="1" applyFont="1" applyBorder="1" applyAlignment="1" applyProtection="1">
      <alignment horizontal="center" vertical="center"/>
    </xf>
    <xf numFmtId="0" fontId="7" fillId="2" borderId="2" xfId="1" applyFont="1" applyFill="1" applyBorder="1" applyAlignment="1" applyProtection="1">
      <alignment horizontal="center" vertical="center"/>
    </xf>
    <xf numFmtId="0" fontId="7" fillId="3" borderId="1" xfId="1" applyFont="1" applyFill="1" applyBorder="1" applyAlignment="1" applyProtection="1">
      <alignment vertical="center" wrapText="1"/>
    </xf>
    <xf numFmtId="0" fontId="6" fillId="0" borderId="3" xfId="1" applyFont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right" vertical="center" wrapText="1"/>
    </xf>
    <xf numFmtId="0" fontId="7" fillId="0" borderId="1" xfId="0" applyNumberFormat="1" applyFont="1" applyBorder="1" applyAlignment="1" applyProtection="1">
      <alignment horizontal="left" vertical="center" wrapText="1"/>
    </xf>
    <xf numFmtId="0" fontId="3" fillId="0" borderId="0" xfId="1" applyFont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top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14" fillId="0" borderId="3" xfId="1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2" borderId="2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2" fontId="0" fillId="0" borderId="0" xfId="0" applyNumberFormat="1"/>
    <xf numFmtId="0" fontId="7" fillId="2" borderId="1" xfId="0" applyFont="1" applyFill="1" applyBorder="1" applyAlignment="1" applyProtection="1">
      <alignment horizontal="center" vertical="center" wrapText="1"/>
    </xf>
    <xf numFmtId="4" fontId="7" fillId="0" borderId="1" xfId="1" applyNumberFormat="1" applyFont="1" applyFill="1" applyBorder="1" applyAlignment="1" applyProtection="1">
      <alignment horizontal="center" vertical="center"/>
    </xf>
    <xf numFmtId="0" fontId="2" fillId="0" borderId="0" xfId="0" applyFont="1"/>
    <xf numFmtId="0" fontId="15" fillId="0" borderId="0" xfId="0" applyFont="1"/>
    <xf numFmtId="0" fontId="6" fillId="0" borderId="1" xfId="1" applyFont="1" applyBorder="1" applyAlignment="1" applyProtection="1">
      <alignment vertical="center" wrapText="1"/>
    </xf>
    <xf numFmtId="4" fontId="6" fillId="0" borderId="4" xfId="1" applyNumberFormat="1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2" fontId="6" fillId="0" borderId="3" xfId="1" applyNumberFormat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vertical="center" wrapText="1"/>
    </xf>
    <xf numFmtId="0" fontId="6" fillId="0" borderId="1" xfId="0" applyNumberFormat="1" applyFont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6" fillId="3" borderId="1" xfId="1" applyFont="1" applyFill="1" applyBorder="1" applyAlignment="1" applyProtection="1">
      <alignment vertical="center" wrapText="1"/>
    </xf>
    <xf numFmtId="2" fontId="6" fillId="3" borderId="3" xfId="1" applyNumberFormat="1" applyFont="1" applyFill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 wrapText="1"/>
    </xf>
    <xf numFmtId="0" fontId="10" fillId="2" borderId="2" xfId="1" applyFont="1" applyFill="1" applyBorder="1" applyAlignment="1" applyProtection="1">
      <alignment horizontal="center" vertical="center"/>
    </xf>
    <xf numFmtId="0" fontId="7" fillId="2" borderId="1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 wrapText="1"/>
    </xf>
    <xf numFmtId="0" fontId="7" fillId="2" borderId="0" xfId="1" applyFont="1" applyFill="1" applyAlignment="1" applyProtection="1">
      <alignment horizontal="center" vertical="center"/>
    </xf>
    <xf numFmtId="0" fontId="13" fillId="2" borderId="0" xfId="1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center" vertical="center"/>
    </xf>
    <xf numFmtId="0" fontId="1" fillId="0" borderId="0" xfId="0" applyFont="1"/>
    <xf numFmtId="2" fontId="7" fillId="0" borderId="3" xfId="1" applyNumberFormat="1" applyFont="1" applyFill="1" applyBorder="1" applyAlignment="1" applyProtection="1">
      <alignment horizontal="center" vertical="center" wrapText="1"/>
    </xf>
    <xf numFmtId="0" fontId="13" fillId="0" borderId="0" xfId="0" applyFont="1"/>
    <xf numFmtId="0" fontId="17" fillId="0" borderId="0" xfId="0" applyFont="1"/>
    <xf numFmtId="0" fontId="10" fillId="0" borderId="1" xfId="0" applyNumberFormat="1" applyFont="1" applyBorder="1" applyAlignment="1" applyProtection="1">
      <alignment horizontal="center" vertical="center" wrapText="1"/>
    </xf>
    <xf numFmtId="165" fontId="7" fillId="0" borderId="1" xfId="1" applyNumberFormat="1" applyFont="1" applyFill="1" applyBorder="1" applyAlignment="1" applyProtection="1">
      <alignment horizontal="center" vertical="center" wrapText="1"/>
    </xf>
    <xf numFmtId="0" fontId="7" fillId="3" borderId="3" xfId="1" applyFont="1" applyFill="1" applyBorder="1" applyAlignment="1" applyProtection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</xf>
    <xf numFmtId="0" fontId="7" fillId="0" borderId="14" xfId="1" applyFont="1" applyFill="1" applyBorder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0" xfId="0" applyFont="1"/>
    <xf numFmtId="4" fontId="6" fillId="0" borderId="4" xfId="1" applyNumberFormat="1" applyFont="1" applyBorder="1" applyAlignment="1" applyProtection="1">
      <alignment horizontal="center" vertical="center"/>
    </xf>
    <xf numFmtId="164" fontId="7" fillId="0" borderId="1" xfId="0" applyNumberFormat="1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6" fillId="0" borderId="8" xfId="1" applyFont="1" applyBorder="1" applyAlignment="1" applyProtection="1">
      <alignment horizontal="left" vertical="top" wrapText="1"/>
    </xf>
    <xf numFmtId="0" fontId="6" fillId="0" borderId="9" xfId="1" applyFont="1" applyBorder="1" applyAlignment="1" applyProtection="1">
      <alignment horizontal="left" vertical="top" wrapText="1"/>
    </xf>
    <xf numFmtId="0" fontId="6" fillId="0" borderId="13" xfId="1" applyFont="1" applyBorder="1" applyAlignment="1" applyProtection="1">
      <alignment horizontal="left" vertical="top" wrapText="1"/>
    </xf>
    <xf numFmtId="0" fontId="6" fillId="0" borderId="10" xfId="1" applyFont="1" applyBorder="1" applyAlignment="1" applyProtection="1">
      <alignment horizontal="left" vertical="top" wrapText="1"/>
    </xf>
    <xf numFmtId="0" fontId="6" fillId="0" borderId="0" xfId="1" applyFont="1" applyBorder="1" applyAlignment="1" applyProtection="1">
      <alignment horizontal="left" vertical="top" wrapText="1"/>
    </xf>
    <xf numFmtId="0" fontId="6" fillId="0" borderId="14" xfId="1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164" fontId="7" fillId="3" borderId="1" xfId="0" applyNumberFormat="1" applyFont="1" applyFill="1" applyBorder="1" applyAlignment="1" applyProtection="1">
      <alignment horizontal="left" vertical="center" wrapText="1"/>
    </xf>
    <xf numFmtId="0" fontId="11" fillId="0" borderId="17" xfId="1" applyFont="1" applyBorder="1" applyAlignment="1" applyProtection="1">
      <alignment horizontal="center" vertical="top" wrapText="1"/>
      <protection locked="0"/>
    </xf>
    <xf numFmtId="0" fontId="11" fillId="0" borderId="18" xfId="1" applyFont="1" applyBorder="1" applyAlignment="1" applyProtection="1">
      <alignment horizontal="center" vertical="top" wrapText="1"/>
      <protection locked="0"/>
    </xf>
    <xf numFmtId="0" fontId="11" fillId="0" borderId="19" xfId="1" applyFont="1" applyBorder="1" applyAlignment="1" applyProtection="1">
      <alignment horizontal="center" vertical="top" wrapText="1"/>
      <protection locked="0"/>
    </xf>
    <xf numFmtId="0" fontId="12" fillId="0" borderId="5" xfId="1" applyFont="1" applyBorder="1" applyAlignment="1" applyProtection="1">
      <alignment horizontal="left" vertical="top" wrapText="1"/>
      <protection locked="0"/>
    </xf>
    <xf numFmtId="0" fontId="12" fillId="0" borderId="6" xfId="1" applyFont="1" applyBorder="1" applyAlignment="1" applyProtection="1">
      <alignment horizontal="left" vertical="top" wrapText="1"/>
      <protection locked="0"/>
    </xf>
    <xf numFmtId="0" fontId="12" fillId="0" borderId="7" xfId="1" applyFont="1" applyBorder="1" applyAlignment="1" applyProtection="1">
      <alignment horizontal="left" vertical="top" wrapText="1"/>
      <protection locked="0"/>
    </xf>
    <xf numFmtId="0" fontId="12" fillId="0" borderId="11" xfId="1" applyFont="1" applyBorder="1" applyAlignment="1" applyProtection="1">
      <alignment horizontal="left" vertical="top" wrapText="1"/>
      <protection locked="0"/>
    </xf>
    <xf numFmtId="0" fontId="12" fillId="0" borderId="0" xfId="1" applyFont="1" applyBorder="1" applyAlignment="1" applyProtection="1">
      <alignment horizontal="left" vertical="top" wrapText="1"/>
      <protection locked="0"/>
    </xf>
    <xf numFmtId="0" fontId="12" fillId="0" borderId="12" xfId="1" applyFont="1" applyBorder="1" applyAlignment="1" applyProtection="1">
      <alignment horizontal="left" vertical="top" wrapText="1"/>
      <protection locked="0"/>
    </xf>
    <xf numFmtId="0" fontId="6" fillId="0" borderId="15" xfId="1" applyFont="1" applyBorder="1" applyAlignment="1" applyProtection="1">
      <alignment horizontal="center" vertical="top" wrapText="1"/>
      <protection locked="0"/>
    </xf>
    <xf numFmtId="0" fontId="6" fillId="0" borderId="1" xfId="1" applyFont="1" applyBorder="1" applyAlignment="1" applyProtection="1">
      <alignment horizontal="center" vertical="top" wrapText="1"/>
      <protection locked="0"/>
    </xf>
    <xf numFmtId="0" fontId="6" fillId="0" borderId="16" xfId="1" applyFont="1" applyBorder="1" applyAlignment="1" applyProtection="1">
      <alignment horizontal="center" vertical="top" wrapText="1"/>
      <protection locked="0"/>
    </xf>
    <xf numFmtId="0" fontId="11" fillId="0" borderId="15" xfId="1" applyFont="1" applyBorder="1" applyAlignment="1" applyProtection="1">
      <alignment horizontal="left" vertical="top" wrapText="1"/>
      <protection locked="0"/>
    </xf>
    <xf numFmtId="0" fontId="11" fillId="0" borderId="1" xfId="1" applyFont="1" applyBorder="1" applyAlignment="1" applyProtection="1">
      <alignment horizontal="left" vertical="top" wrapText="1"/>
      <protection locked="0"/>
    </xf>
    <xf numFmtId="0" fontId="11" fillId="0" borderId="16" xfId="1" applyFont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7"/>
  <sheetViews>
    <sheetView tabSelected="1" zoomScaleNormal="100" workbookViewId="0">
      <selection activeCell="F553" sqref="F553"/>
    </sheetView>
  </sheetViews>
  <sheetFormatPr defaultRowHeight="20.100000000000001" customHeight="1" x14ac:dyDescent="0.25"/>
  <cols>
    <col min="1" max="1" width="5.140625" style="58" customWidth="1"/>
    <col min="2" max="2" width="67.28515625" style="35" customWidth="1"/>
    <col min="3" max="3" width="11.140625" style="69" customWidth="1"/>
    <col min="4" max="4" width="11" style="69" customWidth="1"/>
    <col min="5" max="5" width="12.28515625" customWidth="1"/>
    <col min="6" max="6" width="12.28515625" style="61" customWidth="1"/>
    <col min="7" max="7" width="11.42578125" style="61" customWidth="1"/>
    <col min="8" max="8" width="13.85546875" style="61" customWidth="1"/>
  </cols>
  <sheetData>
    <row r="1" spans="1:9" ht="28.5" customHeight="1" x14ac:dyDescent="0.25">
      <c r="A1" s="79" t="s">
        <v>508</v>
      </c>
      <c r="B1" s="79"/>
      <c r="C1" s="79"/>
      <c r="D1" s="79"/>
      <c r="E1" s="79"/>
      <c r="F1" s="79"/>
      <c r="G1" s="79"/>
      <c r="H1" s="79"/>
    </row>
    <row r="2" spans="1:9" ht="20.100000000000001" customHeight="1" x14ac:dyDescent="0.25">
      <c r="A2" s="80" t="s">
        <v>0</v>
      </c>
      <c r="B2" s="80"/>
      <c r="C2" s="80"/>
      <c r="D2" s="80"/>
      <c r="E2" s="80"/>
      <c r="F2" s="80"/>
      <c r="G2" s="80"/>
      <c r="H2" s="80"/>
    </row>
    <row r="3" spans="1:9" ht="20.100000000000001" customHeight="1" x14ac:dyDescent="0.25">
      <c r="A3" s="81" t="s">
        <v>1</v>
      </c>
      <c r="B3" s="81"/>
      <c r="C3" s="81"/>
      <c r="D3" s="81"/>
      <c r="E3" s="81"/>
      <c r="F3" s="81"/>
      <c r="G3" s="81"/>
      <c r="H3" s="81"/>
    </row>
    <row r="4" spans="1:9" ht="42" customHeight="1" x14ac:dyDescent="0.25">
      <c r="A4" s="1">
        <v>1</v>
      </c>
      <c r="B4" s="82" t="s">
        <v>2</v>
      </c>
      <c r="C4" s="82"/>
      <c r="D4" s="82"/>
      <c r="E4" s="82"/>
      <c r="F4" s="82"/>
      <c r="G4" s="82"/>
      <c r="H4" s="82"/>
    </row>
    <row r="5" spans="1:9" ht="20.100000000000001" customHeight="1" x14ac:dyDescent="0.25">
      <c r="A5" s="1">
        <v>2</v>
      </c>
      <c r="B5" s="71" t="s">
        <v>3</v>
      </c>
      <c r="C5" s="71"/>
      <c r="D5" s="71"/>
      <c r="E5" s="71"/>
      <c r="F5" s="71"/>
      <c r="G5" s="71"/>
      <c r="H5" s="71"/>
    </row>
    <row r="6" spans="1:9" ht="27" customHeight="1" x14ac:dyDescent="0.25">
      <c r="A6" s="1">
        <v>3</v>
      </c>
      <c r="B6" s="71" t="s">
        <v>4</v>
      </c>
      <c r="C6" s="71"/>
      <c r="D6" s="71"/>
      <c r="E6" s="71"/>
      <c r="F6" s="71"/>
      <c r="G6" s="71"/>
      <c r="H6" s="71"/>
    </row>
    <row r="7" spans="1:9" ht="20.100000000000001" customHeight="1" x14ac:dyDescent="0.25">
      <c r="A7" s="1">
        <v>4</v>
      </c>
      <c r="B7" s="72" t="s">
        <v>509</v>
      </c>
      <c r="C7" s="72"/>
      <c r="D7" s="72"/>
      <c r="E7" s="72"/>
      <c r="F7" s="72"/>
      <c r="G7" s="72"/>
      <c r="H7" s="72"/>
    </row>
    <row r="8" spans="1:9" ht="40.5" customHeight="1" x14ac:dyDescent="0.25">
      <c r="A8" s="53" t="s">
        <v>5</v>
      </c>
      <c r="B8" s="2" t="s">
        <v>6</v>
      </c>
      <c r="C8" s="3" t="s">
        <v>7</v>
      </c>
      <c r="D8" s="2" t="s">
        <v>8</v>
      </c>
      <c r="E8" s="3" t="s">
        <v>9</v>
      </c>
      <c r="F8" s="2" t="s">
        <v>10</v>
      </c>
      <c r="G8" s="4" t="s">
        <v>11</v>
      </c>
      <c r="H8" s="2" t="s">
        <v>12</v>
      </c>
    </row>
    <row r="9" spans="1:9" ht="11.25" customHeight="1" x14ac:dyDescent="0.25">
      <c r="A9" s="14">
        <v>1</v>
      </c>
      <c r="B9" s="5">
        <v>2</v>
      </c>
      <c r="C9" s="6">
        <v>3</v>
      </c>
      <c r="D9" s="7">
        <v>4</v>
      </c>
      <c r="E9" s="8">
        <v>5</v>
      </c>
      <c r="F9" s="7">
        <v>6</v>
      </c>
      <c r="G9" s="7">
        <v>7</v>
      </c>
      <c r="H9" s="7">
        <v>8</v>
      </c>
    </row>
    <row r="10" spans="1:9" ht="26.25" customHeight="1" x14ac:dyDescent="0.25">
      <c r="A10" s="14"/>
      <c r="B10" s="10" t="s">
        <v>13</v>
      </c>
      <c r="C10" s="11"/>
      <c r="D10" s="9"/>
      <c r="E10" s="9"/>
      <c r="F10" s="12"/>
      <c r="G10" s="12"/>
      <c r="H10" s="12"/>
    </row>
    <row r="11" spans="1:9" ht="24" customHeight="1" x14ac:dyDescent="0.25">
      <c r="A11" s="14"/>
      <c r="B11" s="45" t="s">
        <v>346</v>
      </c>
      <c r="C11" s="11"/>
      <c r="D11" s="9"/>
      <c r="E11" s="9"/>
      <c r="F11" s="12"/>
      <c r="G11" s="12"/>
      <c r="H11" s="12"/>
    </row>
    <row r="12" spans="1:9" ht="15.75" customHeight="1" x14ac:dyDescent="0.25">
      <c r="A12" s="14">
        <v>1</v>
      </c>
      <c r="B12" s="37" t="s">
        <v>67</v>
      </c>
      <c r="C12" s="16" t="s">
        <v>26</v>
      </c>
      <c r="D12" s="17">
        <v>0.39</v>
      </c>
      <c r="E12" s="38"/>
      <c r="F12" s="13">
        <f>E12*D12</f>
        <v>0</v>
      </c>
      <c r="G12" s="13">
        <f>F12/5</f>
        <v>0</v>
      </c>
      <c r="H12" s="13">
        <f>G12+F12</f>
        <v>0</v>
      </c>
      <c r="I12" s="32"/>
    </row>
    <row r="13" spans="1:9" ht="15.75" customHeight="1" x14ac:dyDescent="0.25">
      <c r="A13" s="14">
        <v>2</v>
      </c>
      <c r="B13" s="37" t="s">
        <v>68</v>
      </c>
      <c r="C13" s="16" t="s">
        <v>14</v>
      </c>
      <c r="D13" s="17">
        <v>1.0878000000000001</v>
      </c>
      <c r="E13" s="38"/>
      <c r="F13" s="13">
        <f t="shared" ref="F13:F46" si="0">E13*D13</f>
        <v>0</v>
      </c>
      <c r="G13" s="13">
        <f t="shared" ref="G13:G46" si="1">F13/5</f>
        <v>0</v>
      </c>
      <c r="H13" s="13">
        <f t="shared" ref="H13:H46" si="2">G13+F13</f>
        <v>0</v>
      </c>
      <c r="I13" s="32"/>
    </row>
    <row r="14" spans="1:9" ht="15.75" customHeight="1" x14ac:dyDescent="0.25">
      <c r="A14" s="14">
        <v>3</v>
      </c>
      <c r="B14" s="37" t="s">
        <v>69</v>
      </c>
      <c r="C14" s="16" t="s">
        <v>25</v>
      </c>
      <c r="D14" s="17">
        <v>0.53600000000000003</v>
      </c>
      <c r="E14" s="38"/>
      <c r="F14" s="13">
        <f t="shared" si="0"/>
        <v>0</v>
      </c>
      <c r="G14" s="13">
        <f t="shared" si="1"/>
        <v>0</v>
      </c>
      <c r="H14" s="13">
        <f t="shared" si="2"/>
        <v>0</v>
      </c>
      <c r="I14" s="32"/>
    </row>
    <row r="15" spans="1:9" ht="15.75" customHeight="1" x14ac:dyDescent="0.25">
      <c r="A15" s="14">
        <v>4</v>
      </c>
      <c r="B15" s="37" t="s">
        <v>70</v>
      </c>
      <c r="C15" s="16" t="s">
        <v>25</v>
      </c>
      <c r="D15" s="17">
        <v>0.33400000000000002</v>
      </c>
      <c r="E15" s="38"/>
      <c r="F15" s="13">
        <f t="shared" si="0"/>
        <v>0</v>
      </c>
      <c r="G15" s="13">
        <f t="shared" si="1"/>
        <v>0</v>
      </c>
      <c r="H15" s="13">
        <f t="shared" si="2"/>
        <v>0</v>
      </c>
      <c r="I15" s="32"/>
    </row>
    <row r="16" spans="1:9" ht="15.75" customHeight="1" x14ac:dyDescent="0.25">
      <c r="A16" s="14">
        <v>5</v>
      </c>
      <c r="B16" s="39" t="s">
        <v>71</v>
      </c>
      <c r="C16" s="40" t="s">
        <v>14</v>
      </c>
      <c r="D16" s="41">
        <v>5.1400000000000001E-2</v>
      </c>
      <c r="E16" s="38"/>
      <c r="F16" s="34">
        <f t="shared" si="0"/>
        <v>0</v>
      </c>
      <c r="G16" s="34">
        <f t="shared" si="1"/>
        <v>0</v>
      </c>
      <c r="H16" s="34">
        <f t="shared" si="2"/>
        <v>0</v>
      </c>
      <c r="I16" s="32"/>
    </row>
    <row r="17" spans="1:9" ht="15.75" customHeight="1" x14ac:dyDescent="0.25">
      <c r="A17" s="14">
        <v>6</v>
      </c>
      <c r="B17" s="39" t="s">
        <v>72</v>
      </c>
      <c r="C17" s="42" t="s">
        <v>16</v>
      </c>
      <c r="D17" s="43">
        <v>0.27500000000000002</v>
      </c>
      <c r="E17" s="38"/>
      <c r="F17" s="34">
        <f t="shared" si="0"/>
        <v>0</v>
      </c>
      <c r="G17" s="34">
        <f t="shared" si="1"/>
        <v>0</v>
      </c>
      <c r="H17" s="34">
        <f t="shared" si="2"/>
        <v>0</v>
      </c>
      <c r="I17" s="32"/>
    </row>
    <row r="18" spans="1:9" ht="15.75" customHeight="1" x14ac:dyDescent="0.25">
      <c r="A18" s="14">
        <v>7</v>
      </c>
      <c r="B18" s="44" t="s">
        <v>73</v>
      </c>
      <c r="C18" s="40" t="s">
        <v>38</v>
      </c>
      <c r="D18" s="43">
        <v>0.16159999999999999</v>
      </c>
      <c r="E18" s="38"/>
      <c r="F18" s="34">
        <f t="shared" si="0"/>
        <v>0</v>
      </c>
      <c r="G18" s="34">
        <f t="shared" si="1"/>
        <v>0</v>
      </c>
      <c r="H18" s="34">
        <f t="shared" si="2"/>
        <v>0</v>
      </c>
      <c r="I18" s="32"/>
    </row>
    <row r="19" spans="1:9" ht="15.75" customHeight="1" x14ac:dyDescent="0.25">
      <c r="A19" s="14">
        <v>8</v>
      </c>
      <c r="B19" s="46" t="s">
        <v>79</v>
      </c>
      <c r="C19" s="42" t="s">
        <v>15</v>
      </c>
      <c r="D19" s="43">
        <v>6.8349000000000002</v>
      </c>
      <c r="E19" s="38"/>
      <c r="F19" s="34">
        <f t="shared" si="0"/>
        <v>0</v>
      </c>
      <c r="G19" s="34">
        <f t="shared" si="1"/>
        <v>0</v>
      </c>
      <c r="H19" s="34">
        <f t="shared" si="2"/>
        <v>0</v>
      </c>
      <c r="I19" s="32"/>
    </row>
    <row r="20" spans="1:9" ht="15.75" customHeight="1" x14ac:dyDescent="0.25">
      <c r="A20" s="14">
        <v>9</v>
      </c>
      <c r="B20" s="39" t="s">
        <v>78</v>
      </c>
      <c r="C20" s="40" t="s">
        <v>26</v>
      </c>
      <c r="D20" s="43">
        <v>0.36</v>
      </c>
      <c r="E20" s="38"/>
      <c r="F20" s="34">
        <f t="shared" si="0"/>
        <v>0</v>
      </c>
      <c r="G20" s="34">
        <f t="shared" si="1"/>
        <v>0</v>
      </c>
      <c r="H20" s="34">
        <f t="shared" si="2"/>
        <v>0</v>
      </c>
      <c r="I20" s="32"/>
    </row>
    <row r="21" spans="1:9" ht="15.75" customHeight="1" x14ac:dyDescent="0.25">
      <c r="A21" s="14">
        <v>10</v>
      </c>
      <c r="B21" s="39" t="s">
        <v>74</v>
      </c>
      <c r="C21" s="42" t="s">
        <v>14</v>
      </c>
      <c r="D21" s="43">
        <v>0.74839999999999995</v>
      </c>
      <c r="E21" s="38"/>
      <c r="F21" s="34">
        <f t="shared" si="0"/>
        <v>0</v>
      </c>
      <c r="G21" s="34">
        <f t="shared" si="1"/>
        <v>0</v>
      </c>
      <c r="H21" s="34">
        <f t="shared" si="2"/>
        <v>0</v>
      </c>
      <c r="I21" s="32"/>
    </row>
    <row r="22" spans="1:9" ht="15.75" customHeight="1" x14ac:dyDescent="0.25">
      <c r="A22" s="14">
        <v>11</v>
      </c>
      <c r="B22" s="44" t="s">
        <v>77</v>
      </c>
      <c r="C22" s="40" t="s">
        <v>19</v>
      </c>
      <c r="D22" s="43">
        <v>3.28</v>
      </c>
      <c r="E22" s="38"/>
      <c r="F22" s="34">
        <f t="shared" si="0"/>
        <v>0</v>
      </c>
      <c r="G22" s="34">
        <f t="shared" si="1"/>
        <v>0</v>
      </c>
      <c r="H22" s="34">
        <f t="shared" si="2"/>
        <v>0</v>
      </c>
      <c r="I22" s="32"/>
    </row>
    <row r="23" spans="1:9" ht="15.75" customHeight="1" x14ac:dyDescent="0.25">
      <c r="A23" s="14">
        <v>12</v>
      </c>
      <c r="B23" s="47" t="s">
        <v>76</v>
      </c>
      <c r="C23" s="48" t="s">
        <v>17</v>
      </c>
      <c r="D23" s="49">
        <v>7.4999999999999997E-3</v>
      </c>
      <c r="E23" s="38"/>
      <c r="F23" s="34">
        <f t="shared" si="0"/>
        <v>0</v>
      </c>
      <c r="G23" s="34">
        <f t="shared" si="1"/>
        <v>0</v>
      </c>
      <c r="H23" s="34">
        <f t="shared" si="2"/>
        <v>0</v>
      </c>
      <c r="I23" s="32"/>
    </row>
    <row r="24" spans="1:9" ht="15.75" customHeight="1" x14ac:dyDescent="0.25">
      <c r="A24" s="14">
        <v>13</v>
      </c>
      <c r="B24" s="44" t="s">
        <v>75</v>
      </c>
      <c r="C24" s="40" t="s">
        <v>14</v>
      </c>
      <c r="D24" s="43">
        <v>2.9763999999999999</v>
      </c>
      <c r="E24" s="38"/>
      <c r="F24" s="34">
        <f t="shared" si="0"/>
        <v>0</v>
      </c>
      <c r="G24" s="34">
        <f t="shared" si="1"/>
        <v>0</v>
      </c>
      <c r="H24" s="34">
        <f t="shared" si="2"/>
        <v>0</v>
      </c>
      <c r="I24" s="32"/>
    </row>
    <row r="25" spans="1:9" ht="15.75" customHeight="1" x14ac:dyDescent="0.25">
      <c r="A25" s="54">
        <v>14</v>
      </c>
      <c r="B25" s="44" t="s">
        <v>80</v>
      </c>
      <c r="C25" s="42" t="s">
        <v>14</v>
      </c>
      <c r="D25" s="43">
        <v>0.129</v>
      </c>
      <c r="E25" s="38"/>
      <c r="F25" s="34">
        <f t="shared" si="0"/>
        <v>0</v>
      </c>
      <c r="G25" s="34">
        <f t="shared" si="1"/>
        <v>0</v>
      </c>
      <c r="H25" s="34">
        <f t="shared" si="2"/>
        <v>0</v>
      </c>
      <c r="I25" s="32"/>
    </row>
    <row r="26" spans="1:9" ht="24.95" customHeight="1" x14ac:dyDescent="0.25">
      <c r="A26" s="14">
        <f>A25+1</f>
        <v>15</v>
      </c>
      <c r="B26" s="44" t="s">
        <v>487</v>
      </c>
      <c r="C26" s="42" t="s">
        <v>14</v>
      </c>
      <c r="D26" s="43">
        <v>6.3113000000000001</v>
      </c>
      <c r="E26" s="38"/>
      <c r="F26" s="34">
        <f t="shared" si="0"/>
        <v>0</v>
      </c>
      <c r="G26" s="34">
        <f t="shared" si="1"/>
        <v>0</v>
      </c>
      <c r="H26" s="34">
        <f t="shared" si="2"/>
        <v>0</v>
      </c>
      <c r="I26" s="32"/>
    </row>
    <row r="27" spans="1:9" ht="15.75" customHeight="1" x14ac:dyDescent="0.25">
      <c r="A27" s="14">
        <f t="shared" ref="A27:A45" si="3">A26+1</f>
        <v>16</v>
      </c>
      <c r="B27" s="44" t="s">
        <v>486</v>
      </c>
      <c r="C27" s="42" t="s">
        <v>14</v>
      </c>
      <c r="D27" s="43">
        <v>2.1835</v>
      </c>
      <c r="E27" s="38"/>
      <c r="F27" s="34">
        <f t="shared" si="0"/>
        <v>0</v>
      </c>
      <c r="G27" s="34">
        <f t="shared" si="1"/>
        <v>0</v>
      </c>
      <c r="H27" s="34">
        <f t="shared" si="2"/>
        <v>0</v>
      </c>
      <c r="I27" s="32"/>
    </row>
    <row r="28" spans="1:9" ht="15.75" customHeight="1" x14ac:dyDescent="0.25">
      <c r="A28" s="14">
        <f t="shared" si="3"/>
        <v>17</v>
      </c>
      <c r="B28" s="44" t="s">
        <v>81</v>
      </c>
      <c r="C28" s="42" t="s">
        <v>14</v>
      </c>
      <c r="D28" s="43">
        <v>0.34499999999999997</v>
      </c>
      <c r="E28" s="38"/>
      <c r="F28" s="34">
        <f t="shared" si="0"/>
        <v>0</v>
      </c>
      <c r="G28" s="34">
        <f t="shared" si="1"/>
        <v>0</v>
      </c>
      <c r="H28" s="34">
        <f t="shared" si="2"/>
        <v>0</v>
      </c>
      <c r="I28" s="32"/>
    </row>
    <row r="29" spans="1:9" ht="15.75" customHeight="1" x14ac:dyDescent="0.25">
      <c r="A29" s="14">
        <f t="shared" si="3"/>
        <v>18</v>
      </c>
      <c r="B29" s="44" t="s">
        <v>82</v>
      </c>
      <c r="C29" s="42" t="s">
        <v>14</v>
      </c>
      <c r="D29" s="43">
        <v>2.4152999999999998</v>
      </c>
      <c r="E29" s="38"/>
      <c r="F29" s="34">
        <f t="shared" si="0"/>
        <v>0</v>
      </c>
      <c r="G29" s="34">
        <f t="shared" si="1"/>
        <v>0</v>
      </c>
      <c r="H29" s="34">
        <f t="shared" si="2"/>
        <v>0</v>
      </c>
      <c r="I29" s="32"/>
    </row>
    <row r="30" spans="1:9" s="59" customFormat="1" ht="15.75" customHeight="1" x14ac:dyDescent="0.25">
      <c r="A30" s="14">
        <f t="shared" si="3"/>
        <v>19</v>
      </c>
      <c r="B30" s="44" t="s">
        <v>485</v>
      </c>
      <c r="C30" s="42" t="s">
        <v>14</v>
      </c>
      <c r="D30" s="43">
        <v>0.76200000000000001</v>
      </c>
      <c r="E30" s="38"/>
      <c r="F30" s="34">
        <f t="shared" si="0"/>
        <v>0</v>
      </c>
      <c r="G30" s="34">
        <f t="shared" si="1"/>
        <v>0</v>
      </c>
      <c r="H30" s="34">
        <f t="shared" si="2"/>
        <v>0</v>
      </c>
      <c r="I30" s="32"/>
    </row>
    <row r="31" spans="1:9" s="59" customFormat="1" ht="24.95" customHeight="1" x14ac:dyDescent="0.25">
      <c r="A31" s="14">
        <f t="shared" si="3"/>
        <v>20</v>
      </c>
      <c r="B31" s="44" t="s">
        <v>83</v>
      </c>
      <c r="C31" s="42" t="s">
        <v>14</v>
      </c>
      <c r="D31" s="43">
        <v>0.3453</v>
      </c>
      <c r="E31" s="38"/>
      <c r="F31" s="34">
        <f t="shared" si="0"/>
        <v>0</v>
      </c>
      <c r="G31" s="34">
        <f t="shared" si="1"/>
        <v>0</v>
      </c>
      <c r="H31" s="34">
        <f t="shared" si="2"/>
        <v>0</v>
      </c>
      <c r="I31" s="32"/>
    </row>
    <row r="32" spans="1:9" s="59" customFormat="1" ht="15.75" customHeight="1" x14ac:dyDescent="0.25">
      <c r="A32" s="14">
        <f t="shared" si="3"/>
        <v>21</v>
      </c>
      <c r="B32" s="44" t="s">
        <v>84</v>
      </c>
      <c r="C32" s="42" t="s">
        <v>14</v>
      </c>
      <c r="D32" s="43">
        <v>6.3339999999999996</v>
      </c>
      <c r="E32" s="38"/>
      <c r="F32" s="34">
        <f t="shared" si="0"/>
        <v>0</v>
      </c>
      <c r="G32" s="34">
        <f t="shared" si="1"/>
        <v>0</v>
      </c>
      <c r="H32" s="34">
        <f t="shared" si="2"/>
        <v>0</v>
      </c>
      <c r="I32" s="32"/>
    </row>
    <row r="33" spans="1:9" s="62" customFormat="1" ht="15.75" customHeight="1" x14ac:dyDescent="0.25">
      <c r="A33" s="14">
        <f>A32+1</f>
        <v>22</v>
      </c>
      <c r="B33" s="29" t="s">
        <v>85</v>
      </c>
      <c r="C33" s="60" t="s">
        <v>14</v>
      </c>
      <c r="D33" s="31">
        <v>0.34839999999999999</v>
      </c>
      <c r="E33" s="38"/>
      <c r="F33" s="34">
        <f t="shared" si="0"/>
        <v>0</v>
      </c>
      <c r="G33" s="34">
        <f t="shared" si="1"/>
        <v>0</v>
      </c>
      <c r="H33" s="34">
        <f t="shared" si="2"/>
        <v>0</v>
      </c>
      <c r="I33" s="32"/>
    </row>
    <row r="34" spans="1:9" ht="28.5" customHeight="1" x14ac:dyDescent="0.25">
      <c r="A34" s="14">
        <f t="shared" si="3"/>
        <v>23</v>
      </c>
      <c r="B34" s="29" t="s">
        <v>86</v>
      </c>
      <c r="C34" s="60" t="s">
        <v>14</v>
      </c>
      <c r="D34" s="31">
        <v>0.44800000000000001</v>
      </c>
      <c r="E34" s="38"/>
      <c r="F34" s="34">
        <f t="shared" si="0"/>
        <v>0</v>
      </c>
      <c r="G34" s="34">
        <f t="shared" si="1"/>
        <v>0</v>
      </c>
      <c r="H34" s="34">
        <f t="shared" si="2"/>
        <v>0</v>
      </c>
      <c r="I34" s="32"/>
    </row>
    <row r="35" spans="1:9" ht="16.5" customHeight="1" x14ac:dyDescent="0.25">
      <c r="A35" s="14">
        <f t="shared" si="3"/>
        <v>24</v>
      </c>
      <c r="B35" s="29" t="s">
        <v>484</v>
      </c>
      <c r="C35" s="60" t="s">
        <v>14</v>
      </c>
      <c r="D35" s="31">
        <v>3.2057000000000002</v>
      </c>
      <c r="E35" s="38"/>
      <c r="F35" s="34">
        <f t="shared" si="0"/>
        <v>0</v>
      </c>
      <c r="G35" s="34">
        <f t="shared" si="1"/>
        <v>0</v>
      </c>
      <c r="H35" s="34">
        <f t="shared" si="2"/>
        <v>0</v>
      </c>
      <c r="I35" s="32"/>
    </row>
    <row r="36" spans="1:9" ht="16.5" customHeight="1" x14ac:dyDescent="0.25">
      <c r="A36" s="14">
        <f t="shared" si="3"/>
        <v>25</v>
      </c>
      <c r="B36" s="29" t="s">
        <v>326</v>
      </c>
      <c r="C36" s="60" t="s">
        <v>14</v>
      </c>
      <c r="D36" s="31">
        <v>1.4915</v>
      </c>
      <c r="E36" s="38"/>
      <c r="F36" s="34">
        <f t="shared" si="0"/>
        <v>0</v>
      </c>
      <c r="G36" s="34">
        <f t="shared" si="1"/>
        <v>0</v>
      </c>
      <c r="H36" s="34">
        <f t="shared" si="2"/>
        <v>0</v>
      </c>
      <c r="I36" s="32"/>
    </row>
    <row r="37" spans="1:9" ht="16.5" customHeight="1" x14ac:dyDescent="0.25">
      <c r="A37" s="14">
        <f t="shared" si="3"/>
        <v>26</v>
      </c>
      <c r="B37" s="29" t="s">
        <v>483</v>
      </c>
      <c r="C37" s="60" t="s">
        <v>14</v>
      </c>
      <c r="D37" s="31">
        <v>2.2850000000000001</v>
      </c>
      <c r="E37" s="38"/>
      <c r="F37" s="34">
        <f t="shared" si="0"/>
        <v>0</v>
      </c>
      <c r="G37" s="34">
        <f t="shared" si="1"/>
        <v>0</v>
      </c>
      <c r="H37" s="34">
        <f t="shared" si="2"/>
        <v>0</v>
      </c>
      <c r="I37" s="32"/>
    </row>
    <row r="38" spans="1:9" ht="16.5" customHeight="1" x14ac:dyDescent="0.25">
      <c r="A38" s="14">
        <f t="shared" si="3"/>
        <v>27</v>
      </c>
      <c r="B38" s="29" t="s">
        <v>482</v>
      </c>
      <c r="C38" s="60" t="s">
        <v>14</v>
      </c>
      <c r="D38" s="31">
        <v>2.2850000000000001</v>
      </c>
      <c r="E38" s="38"/>
      <c r="F38" s="34">
        <f t="shared" si="0"/>
        <v>0</v>
      </c>
      <c r="G38" s="34">
        <f t="shared" si="1"/>
        <v>0</v>
      </c>
      <c r="H38" s="34">
        <f t="shared" si="2"/>
        <v>0</v>
      </c>
      <c r="I38" s="32"/>
    </row>
    <row r="39" spans="1:9" ht="16.5" customHeight="1" x14ac:dyDescent="0.25">
      <c r="A39" s="14">
        <f t="shared" si="3"/>
        <v>28</v>
      </c>
      <c r="B39" s="29" t="s">
        <v>327</v>
      </c>
      <c r="C39" s="60" t="s">
        <v>14</v>
      </c>
      <c r="D39" s="31">
        <v>4.0819000000000001</v>
      </c>
      <c r="E39" s="38"/>
      <c r="F39" s="34">
        <f t="shared" si="0"/>
        <v>0</v>
      </c>
      <c r="G39" s="34">
        <f t="shared" si="1"/>
        <v>0</v>
      </c>
      <c r="H39" s="34">
        <f t="shared" si="2"/>
        <v>0</v>
      </c>
      <c r="I39" s="32"/>
    </row>
    <row r="40" spans="1:9" ht="16.5" customHeight="1" x14ac:dyDescent="0.25">
      <c r="A40" s="14">
        <f t="shared" si="3"/>
        <v>29</v>
      </c>
      <c r="B40" s="44" t="s">
        <v>481</v>
      </c>
      <c r="C40" s="42" t="s">
        <v>14</v>
      </c>
      <c r="D40" s="43">
        <v>3.9268000000000001</v>
      </c>
      <c r="E40" s="38"/>
      <c r="F40" s="34">
        <f t="shared" si="0"/>
        <v>0</v>
      </c>
      <c r="G40" s="34">
        <f t="shared" si="1"/>
        <v>0</v>
      </c>
      <c r="H40" s="34">
        <f t="shared" si="2"/>
        <v>0</v>
      </c>
      <c r="I40" s="32"/>
    </row>
    <row r="41" spans="1:9" ht="16.5" customHeight="1" x14ac:dyDescent="0.25">
      <c r="A41" s="14">
        <f t="shared" si="3"/>
        <v>30</v>
      </c>
      <c r="B41" s="44" t="s">
        <v>480</v>
      </c>
      <c r="C41" s="42" t="s">
        <v>14</v>
      </c>
      <c r="D41" s="43">
        <v>3.9268000000000001</v>
      </c>
      <c r="E41" s="38"/>
      <c r="F41" s="34">
        <f t="shared" si="0"/>
        <v>0</v>
      </c>
      <c r="G41" s="34">
        <f t="shared" si="1"/>
        <v>0</v>
      </c>
      <c r="H41" s="34">
        <f t="shared" si="2"/>
        <v>0</v>
      </c>
      <c r="I41" s="32"/>
    </row>
    <row r="42" spans="1:9" ht="30" customHeight="1" x14ac:dyDescent="0.25">
      <c r="A42" s="14">
        <f t="shared" si="3"/>
        <v>31</v>
      </c>
      <c r="B42" s="44" t="s">
        <v>325</v>
      </c>
      <c r="C42" s="42" t="s">
        <v>14</v>
      </c>
      <c r="D42" s="43">
        <v>0.87519999999999998</v>
      </c>
      <c r="E42" s="38"/>
      <c r="F42" s="34">
        <f t="shared" si="0"/>
        <v>0</v>
      </c>
      <c r="G42" s="34">
        <f t="shared" si="1"/>
        <v>0</v>
      </c>
      <c r="H42" s="34">
        <f t="shared" si="2"/>
        <v>0</v>
      </c>
      <c r="I42" s="32"/>
    </row>
    <row r="43" spans="1:9" ht="15" customHeight="1" x14ac:dyDescent="0.25">
      <c r="A43" s="14">
        <f t="shared" si="3"/>
        <v>32</v>
      </c>
      <c r="B43" s="44" t="s">
        <v>87</v>
      </c>
      <c r="C43" s="40" t="s">
        <v>25</v>
      </c>
      <c r="D43" s="43">
        <v>3.1379999999999999</v>
      </c>
      <c r="E43" s="38"/>
      <c r="F43" s="34">
        <f t="shared" si="0"/>
        <v>0</v>
      </c>
      <c r="G43" s="34">
        <f t="shared" si="1"/>
        <v>0</v>
      </c>
      <c r="H43" s="34">
        <f t="shared" si="2"/>
        <v>0</v>
      </c>
      <c r="I43" s="32"/>
    </row>
    <row r="44" spans="1:9" ht="15" customHeight="1" x14ac:dyDescent="0.25">
      <c r="A44" s="14">
        <f t="shared" si="3"/>
        <v>33</v>
      </c>
      <c r="B44" s="44" t="s">
        <v>88</v>
      </c>
      <c r="C44" s="40" t="s">
        <v>25</v>
      </c>
      <c r="D44" s="43">
        <v>4.1150000000000002</v>
      </c>
      <c r="E44" s="38"/>
      <c r="F44" s="34">
        <f t="shared" si="0"/>
        <v>0</v>
      </c>
      <c r="G44" s="34">
        <f t="shared" si="1"/>
        <v>0</v>
      </c>
      <c r="H44" s="34">
        <f t="shared" si="2"/>
        <v>0</v>
      </c>
      <c r="I44" s="32"/>
    </row>
    <row r="45" spans="1:9" ht="15" customHeight="1" x14ac:dyDescent="0.25">
      <c r="A45" s="14">
        <f t="shared" si="3"/>
        <v>34</v>
      </c>
      <c r="B45" s="44" t="s">
        <v>89</v>
      </c>
      <c r="C45" s="40" t="s">
        <v>19</v>
      </c>
      <c r="D45" s="43">
        <v>0.98399999999999999</v>
      </c>
      <c r="E45" s="38"/>
      <c r="F45" s="34">
        <f t="shared" si="0"/>
        <v>0</v>
      </c>
      <c r="G45" s="34">
        <f t="shared" si="1"/>
        <v>0</v>
      </c>
      <c r="H45" s="34">
        <f t="shared" si="2"/>
        <v>0</v>
      </c>
      <c r="I45" s="32"/>
    </row>
    <row r="46" spans="1:9" ht="15" customHeight="1" x14ac:dyDescent="0.25">
      <c r="A46" s="14">
        <f>A45+1</f>
        <v>35</v>
      </c>
      <c r="B46" s="44" t="s">
        <v>90</v>
      </c>
      <c r="C46" s="40" t="s">
        <v>18</v>
      </c>
      <c r="D46" s="43">
        <v>62.284999999999997</v>
      </c>
      <c r="E46" s="38"/>
      <c r="F46" s="34">
        <f t="shared" si="0"/>
        <v>0</v>
      </c>
      <c r="G46" s="34">
        <f t="shared" si="1"/>
        <v>0</v>
      </c>
      <c r="H46" s="34">
        <f t="shared" si="2"/>
        <v>0</v>
      </c>
      <c r="I46" s="32"/>
    </row>
    <row r="47" spans="1:9" ht="15" customHeight="1" x14ac:dyDescent="0.25">
      <c r="A47" s="14"/>
      <c r="B47" s="50" t="s">
        <v>91</v>
      </c>
      <c r="C47" s="40"/>
      <c r="D47" s="51"/>
      <c r="E47" s="38"/>
      <c r="F47" s="34"/>
      <c r="G47" s="34"/>
      <c r="H47" s="34"/>
      <c r="I47" s="32"/>
    </row>
    <row r="48" spans="1:9" ht="16.5" customHeight="1" x14ac:dyDescent="0.25">
      <c r="A48" s="14">
        <v>36</v>
      </c>
      <c r="B48" s="44" t="s">
        <v>316</v>
      </c>
      <c r="C48" s="40" t="s">
        <v>17</v>
      </c>
      <c r="D48" s="43">
        <v>0.55300000000000005</v>
      </c>
      <c r="E48" s="38"/>
      <c r="F48" s="34">
        <f t="shared" ref="F48:F107" si="4">E48*D48</f>
        <v>0</v>
      </c>
      <c r="G48" s="34">
        <f t="shared" ref="G48:G107" si="5">F48/5</f>
        <v>0</v>
      </c>
      <c r="H48" s="34">
        <f t="shared" ref="H48:H107" si="6">G48+F48</f>
        <v>0</v>
      </c>
      <c r="I48" s="32"/>
    </row>
    <row r="49" spans="1:9" ht="16.5" customHeight="1" x14ac:dyDescent="0.25">
      <c r="A49" s="14">
        <v>37</v>
      </c>
      <c r="B49" s="44" t="s">
        <v>93</v>
      </c>
      <c r="C49" s="40" t="s">
        <v>17</v>
      </c>
      <c r="D49" s="43">
        <v>7.0599999999999996E-2</v>
      </c>
      <c r="E49" s="38"/>
      <c r="F49" s="34">
        <f t="shared" si="4"/>
        <v>0</v>
      </c>
      <c r="G49" s="34">
        <f t="shared" si="5"/>
        <v>0</v>
      </c>
      <c r="H49" s="34">
        <f t="shared" si="6"/>
        <v>0</v>
      </c>
      <c r="I49" s="32"/>
    </row>
    <row r="50" spans="1:9" ht="27" customHeight="1" x14ac:dyDescent="0.25">
      <c r="A50" s="14">
        <v>38</v>
      </c>
      <c r="B50" s="44" t="s">
        <v>347</v>
      </c>
      <c r="C50" s="40" t="s">
        <v>92</v>
      </c>
      <c r="D50" s="43">
        <v>0.84419999999999995</v>
      </c>
      <c r="E50" s="38"/>
      <c r="F50" s="34">
        <f t="shared" si="4"/>
        <v>0</v>
      </c>
      <c r="G50" s="34">
        <f t="shared" si="5"/>
        <v>0</v>
      </c>
      <c r="H50" s="34">
        <f t="shared" si="6"/>
        <v>0</v>
      </c>
      <c r="I50" s="32"/>
    </row>
    <row r="51" spans="1:9" ht="15" customHeight="1" x14ac:dyDescent="0.25">
      <c r="A51" s="14"/>
      <c r="B51" s="50" t="s">
        <v>94</v>
      </c>
      <c r="C51" s="40"/>
      <c r="D51" s="43"/>
      <c r="E51" s="38"/>
      <c r="F51" s="34"/>
      <c r="G51" s="34"/>
      <c r="H51" s="34"/>
      <c r="I51" s="32"/>
    </row>
    <row r="52" spans="1:9" ht="15" customHeight="1" x14ac:dyDescent="0.25">
      <c r="A52" s="14">
        <v>39</v>
      </c>
      <c r="B52" s="44" t="s">
        <v>95</v>
      </c>
      <c r="C52" s="40" t="s">
        <v>25</v>
      </c>
      <c r="D52" s="43">
        <v>0.56200000000000006</v>
      </c>
      <c r="E52" s="38"/>
      <c r="F52" s="34">
        <f t="shared" si="4"/>
        <v>0</v>
      </c>
      <c r="G52" s="34">
        <f t="shared" si="5"/>
        <v>0</v>
      </c>
      <c r="H52" s="34">
        <f t="shared" si="6"/>
        <v>0</v>
      </c>
      <c r="I52" s="32"/>
    </row>
    <row r="53" spans="1:9" ht="15" customHeight="1" x14ac:dyDescent="0.25">
      <c r="A53" s="14">
        <v>40</v>
      </c>
      <c r="B53" s="44" t="s">
        <v>96</v>
      </c>
      <c r="C53" s="40" t="s">
        <v>20</v>
      </c>
      <c r="D53" s="43">
        <v>14.05</v>
      </c>
      <c r="E53" s="38"/>
      <c r="F53" s="34">
        <f t="shared" si="4"/>
        <v>0</v>
      </c>
      <c r="G53" s="34">
        <f t="shared" si="5"/>
        <v>0</v>
      </c>
      <c r="H53" s="34">
        <f t="shared" si="6"/>
        <v>0</v>
      </c>
      <c r="I53" s="32"/>
    </row>
    <row r="54" spans="1:9" ht="31.5" customHeight="1" x14ac:dyDescent="0.25">
      <c r="A54" s="14">
        <f>A53+1</f>
        <v>41</v>
      </c>
      <c r="B54" s="44" t="s">
        <v>328</v>
      </c>
      <c r="C54" s="40" t="s">
        <v>25</v>
      </c>
      <c r="D54" s="43">
        <v>0.87</v>
      </c>
      <c r="E54" s="38"/>
      <c r="F54" s="34">
        <f t="shared" si="4"/>
        <v>0</v>
      </c>
      <c r="G54" s="34">
        <f t="shared" si="5"/>
        <v>0</v>
      </c>
      <c r="H54" s="34">
        <f t="shared" si="6"/>
        <v>0</v>
      </c>
      <c r="I54" s="32"/>
    </row>
    <row r="55" spans="1:9" ht="15.75" customHeight="1" x14ac:dyDescent="0.25">
      <c r="A55" s="14">
        <f t="shared" ref="A55:A66" si="7">A54+1</f>
        <v>42</v>
      </c>
      <c r="B55" s="44" t="s">
        <v>97</v>
      </c>
      <c r="C55" s="40" t="s">
        <v>22</v>
      </c>
      <c r="D55" s="43">
        <v>10</v>
      </c>
      <c r="E55" s="38"/>
      <c r="F55" s="34">
        <f t="shared" si="4"/>
        <v>0</v>
      </c>
      <c r="G55" s="34">
        <f t="shared" si="5"/>
        <v>0</v>
      </c>
      <c r="H55" s="34">
        <f t="shared" si="6"/>
        <v>0</v>
      </c>
      <c r="I55" s="32"/>
    </row>
    <row r="56" spans="1:9" ht="15.75" customHeight="1" x14ac:dyDescent="0.25">
      <c r="A56" s="14">
        <f t="shared" si="7"/>
        <v>43</v>
      </c>
      <c r="B56" s="44" t="s">
        <v>98</v>
      </c>
      <c r="C56" s="40" t="s">
        <v>22</v>
      </c>
      <c r="D56" s="43">
        <v>19</v>
      </c>
      <c r="E56" s="38"/>
      <c r="F56" s="34">
        <f t="shared" si="4"/>
        <v>0</v>
      </c>
      <c r="G56" s="34">
        <f t="shared" si="5"/>
        <v>0</v>
      </c>
      <c r="H56" s="34">
        <f t="shared" si="6"/>
        <v>0</v>
      </c>
      <c r="I56" s="32"/>
    </row>
    <row r="57" spans="1:9" ht="15.75" customHeight="1" x14ac:dyDescent="0.25">
      <c r="A57" s="14">
        <f t="shared" si="7"/>
        <v>44</v>
      </c>
      <c r="B57" s="44" t="s">
        <v>99</v>
      </c>
      <c r="C57" s="40" t="s">
        <v>22</v>
      </c>
      <c r="D57" s="43">
        <v>18</v>
      </c>
      <c r="E57" s="38"/>
      <c r="F57" s="34">
        <f t="shared" si="4"/>
        <v>0</v>
      </c>
      <c r="G57" s="34">
        <f t="shared" si="5"/>
        <v>0</v>
      </c>
      <c r="H57" s="34">
        <f t="shared" si="6"/>
        <v>0</v>
      </c>
      <c r="I57" s="32"/>
    </row>
    <row r="58" spans="1:9" ht="15.75" customHeight="1" x14ac:dyDescent="0.25">
      <c r="A58" s="14">
        <f t="shared" si="7"/>
        <v>45</v>
      </c>
      <c r="B58" s="44" t="s">
        <v>100</v>
      </c>
      <c r="C58" s="40" t="s">
        <v>23</v>
      </c>
      <c r="D58" s="43">
        <v>0.114</v>
      </c>
      <c r="E58" s="38"/>
      <c r="F58" s="34">
        <f t="shared" si="4"/>
        <v>0</v>
      </c>
      <c r="G58" s="34">
        <f t="shared" si="5"/>
        <v>0</v>
      </c>
      <c r="H58" s="34">
        <f t="shared" si="6"/>
        <v>0</v>
      </c>
      <c r="I58" s="32"/>
    </row>
    <row r="59" spans="1:9" ht="15.75" customHeight="1" x14ac:dyDescent="0.25">
      <c r="A59" s="14">
        <f t="shared" si="7"/>
        <v>46</v>
      </c>
      <c r="B59" s="44" t="s">
        <v>101</v>
      </c>
      <c r="C59" s="40" t="s">
        <v>23</v>
      </c>
      <c r="D59" s="43">
        <v>0.114</v>
      </c>
      <c r="E59" s="38"/>
      <c r="F59" s="34">
        <f t="shared" si="4"/>
        <v>0</v>
      </c>
      <c r="G59" s="34">
        <f t="shared" si="5"/>
        <v>0</v>
      </c>
      <c r="H59" s="34">
        <f t="shared" si="6"/>
        <v>0</v>
      </c>
      <c r="I59" s="32"/>
    </row>
    <row r="60" spans="1:9" s="36" customFormat="1" ht="15.75" customHeight="1" x14ac:dyDescent="0.25">
      <c r="A60" s="14">
        <f t="shared" si="7"/>
        <v>47</v>
      </c>
      <c r="B60" s="44" t="s">
        <v>102</v>
      </c>
      <c r="C60" s="40" t="s">
        <v>22</v>
      </c>
      <c r="D60" s="43">
        <v>6</v>
      </c>
      <c r="E60" s="38"/>
      <c r="F60" s="34">
        <f t="shared" si="4"/>
        <v>0</v>
      </c>
      <c r="G60" s="34">
        <f t="shared" si="5"/>
        <v>0</v>
      </c>
      <c r="H60" s="34">
        <f t="shared" si="6"/>
        <v>0</v>
      </c>
      <c r="I60" s="32"/>
    </row>
    <row r="61" spans="1:9" ht="15.75" customHeight="1" x14ac:dyDescent="0.25">
      <c r="A61" s="14">
        <f t="shared" si="7"/>
        <v>48</v>
      </c>
      <c r="B61" s="44" t="s">
        <v>103</v>
      </c>
      <c r="C61" s="40" t="s">
        <v>22</v>
      </c>
      <c r="D61" s="43">
        <v>2</v>
      </c>
      <c r="E61" s="38"/>
      <c r="F61" s="34">
        <f t="shared" si="4"/>
        <v>0</v>
      </c>
      <c r="G61" s="34">
        <f t="shared" si="5"/>
        <v>0</v>
      </c>
      <c r="H61" s="34">
        <f t="shared" si="6"/>
        <v>0</v>
      </c>
      <c r="I61" s="32"/>
    </row>
    <row r="62" spans="1:9" ht="15.75" customHeight="1" x14ac:dyDescent="0.25">
      <c r="A62" s="14">
        <f t="shared" si="7"/>
        <v>49</v>
      </c>
      <c r="B62" s="44" t="s">
        <v>104</v>
      </c>
      <c r="C62" s="40" t="s">
        <v>22</v>
      </c>
      <c r="D62" s="43">
        <v>2</v>
      </c>
      <c r="E62" s="38"/>
      <c r="F62" s="34">
        <f t="shared" si="4"/>
        <v>0</v>
      </c>
      <c r="G62" s="34">
        <f t="shared" si="5"/>
        <v>0</v>
      </c>
      <c r="H62" s="34">
        <f t="shared" si="6"/>
        <v>0</v>
      </c>
      <c r="I62" s="32"/>
    </row>
    <row r="63" spans="1:9" ht="15.75" customHeight="1" x14ac:dyDescent="0.25">
      <c r="A63" s="14">
        <f t="shared" si="7"/>
        <v>50</v>
      </c>
      <c r="B63" s="44" t="s">
        <v>105</v>
      </c>
      <c r="C63" s="40" t="s">
        <v>22</v>
      </c>
      <c r="D63" s="43">
        <v>6</v>
      </c>
      <c r="E63" s="38"/>
      <c r="F63" s="34">
        <f t="shared" si="4"/>
        <v>0</v>
      </c>
      <c r="G63" s="34">
        <f t="shared" si="5"/>
        <v>0</v>
      </c>
      <c r="H63" s="34">
        <f t="shared" si="6"/>
        <v>0</v>
      </c>
      <c r="I63" s="32"/>
    </row>
    <row r="64" spans="1:9" ht="15.75" customHeight="1" x14ac:dyDescent="0.25">
      <c r="A64" s="14">
        <f t="shared" si="7"/>
        <v>51</v>
      </c>
      <c r="B64" s="44" t="s">
        <v>106</v>
      </c>
      <c r="C64" s="40" t="s">
        <v>22</v>
      </c>
      <c r="D64" s="43">
        <v>6</v>
      </c>
      <c r="E64" s="38"/>
      <c r="F64" s="34">
        <f t="shared" si="4"/>
        <v>0</v>
      </c>
      <c r="G64" s="34">
        <f t="shared" si="5"/>
        <v>0</v>
      </c>
      <c r="H64" s="34">
        <f t="shared" si="6"/>
        <v>0</v>
      </c>
      <c r="I64" s="32"/>
    </row>
    <row r="65" spans="1:9" ht="15.75" customHeight="1" x14ac:dyDescent="0.25">
      <c r="A65" s="14">
        <f t="shared" si="7"/>
        <v>52</v>
      </c>
      <c r="B65" s="44" t="s">
        <v>107</v>
      </c>
      <c r="C65" s="40" t="s">
        <v>22</v>
      </c>
      <c r="D65" s="43">
        <v>24</v>
      </c>
      <c r="E65" s="38"/>
      <c r="F65" s="34">
        <f t="shared" si="4"/>
        <v>0</v>
      </c>
      <c r="G65" s="34">
        <f t="shared" si="5"/>
        <v>0</v>
      </c>
      <c r="H65" s="34">
        <f t="shared" si="6"/>
        <v>0</v>
      </c>
      <c r="I65" s="32"/>
    </row>
    <row r="66" spans="1:9" ht="15.75" customHeight="1" x14ac:dyDescent="0.25">
      <c r="A66" s="14">
        <f t="shared" si="7"/>
        <v>53</v>
      </c>
      <c r="B66" s="44" t="s">
        <v>137</v>
      </c>
      <c r="C66" s="40" t="s">
        <v>22</v>
      </c>
      <c r="D66" s="43">
        <v>24</v>
      </c>
      <c r="E66" s="38"/>
      <c r="F66" s="34">
        <f t="shared" si="4"/>
        <v>0</v>
      </c>
      <c r="G66" s="34">
        <f t="shared" si="5"/>
        <v>0</v>
      </c>
      <c r="H66" s="34">
        <f t="shared" si="6"/>
        <v>0</v>
      </c>
      <c r="I66" s="32"/>
    </row>
    <row r="67" spans="1:9" ht="15.75" customHeight="1" x14ac:dyDescent="0.25">
      <c r="A67" s="14"/>
      <c r="B67" s="63" t="s">
        <v>108</v>
      </c>
      <c r="C67" s="8"/>
      <c r="D67" s="31"/>
      <c r="E67" s="38"/>
      <c r="F67" s="34"/>
      <c r="G67" s="34"/>
      <c r="H67" s="34"/>
      <c r="I67" s="32"/>
    </row>
    <row r="68" spans="1:9" ht="30.75" customHeight="1" x14ac:dyDescent="0.25">
      <c r="A68" s="14">
        <v>54</v>
      </c>
      <c r="B68" s="47" t="s">
        <v>348</v>
      </c>
      <c r="C68" s="52" t="s">
        <v>14</v>
      </c>
      <c r="D68" s="49">
        <v>0.18640000000000001</v>
      </c>
      <c r="E68" s="38"/>
      <c r="F68" s="34">
        <f t="shared" si="4"/>
        <v>0</v>
      </c>
      <c r="G68" s="34">
        <f t="shared" si="5"/>
        <v>0</v>
      </c>
      <c r="H68" s="34">
        <f t="shared" si="6"/>
        <v>0</v>
      </c>
      <c r="I68" s="32"/>
    </row>
    <row r="69" spans="1:9" ht="15.75" customHeight="1" x14ac:dyDescent="0.25">
      <c r="A69" s="14">
        <f>A68+1</f>
        <v>55</v>
      </c>
      <c r="B69" s="47" t="s">
        <v>349</v>
      </c>
      <c r="C69" s="52" t="s">
        <v>26</v>
      </c>
      <c r="D69" s="49">
        <v>0.01</v>
      </c>
      <c r="E69" s="38"/>
      <c r="F69" s="34">
        <f t="shared" si="4"/>
        <v>0</v>
      </c>
      <c r="G69" s="34">
        <f t="shared" si="5"/>
        <v>0</v>
      </c>
      <c r="H69" s="34">
        <f t="shared" si="6"/>
        <v>0</v>
      </c>
      <c r="I69" s="32"/>
    </row>
    <row r="70" spans="1:9" ht="15.75" customHeight="1" x14ac:dyDescent="0.25">
      <c r="A70" s="14">
        <f t="shared" ref="A70:A71" si="8">A69+1</f>
        <v>56</v>
      </c>
      <c r="B70" s="29" t="s">
        <v>109</v>
      </c>
      <c r="C70" s="8" t="s">
        <v>14</v>
      </c>
      <c r="D70" s="31">
        <v>0.36759999999999998</v>
      </c>
      <c r="E70" s="38"/>
      <c r="F70" s="34">
        <f t="shared" si="4"/>
        <v>0</v>
      </c>
      <c r="G70" s="34">
        <f t="shared" si="5"/>
        <v>0</v>
      </c>
      <c r="H70" s="34">
        <f t="shared" si="6"/>
        <v>0</v>
      </c>
      <c r="I70" s="32"/>
    </row>
    <row r="71" spans="1:9" ht="15.75" customHeight="1" x14ac:dyDescent="0.25">
      <c r="A71" s="14">
        <f t="shared" si="8"/>
        <v>57</v>
      </c>
      <c r="B71" s="29" t="s">
        <v>110</v>
      </c>
      <c r="C71" s="8" t="s">
        <v>20</v>
      </c>
      <c r="D71" s="31">
        <v>36.76</v>
      </c>
      <c r="E71" s="38"/>
      <c r="F71" s="34">
        <f t="shared" si="4"/>
        <v>0</v>
      </c>
      <c r="G71" s="34">
        <f t="shared" si="5"/>
        <v>0</v>
      </c>
      <c r="H71" s="34">
        <f t="shared" si="6"/>
        <v>0</v>
      </c>
      <c r="I71" s="32"/>
    </row>
    <row r="72" spans="1:9" ht="24" customHeight="1" x14ac:dyDescent="0.25">
      <c r="A72" s="14"/>
      <c r="B72" s="63" t="s">
        <v>111</v>
      </c>
      <c r="C72" s="8"/>
      <c r="D72" s="31"/>
      <c r="E72" s="38"/>
      <c r="F72" s="34"/>
      <c r="G72" s="34"/>
      <c r="H72" s="34"/>
      <c r="I72" s="32"/>
    </row>
    <row r="73" spans="1:9" ht="42" customHeight="1" x14ac:dyDescent="0.25">
      <c r="A73" s="30">
        <v>58</v>
      </c>
      <c r="B73" s="29" t="s">
        <v>479</v>
      </c>
      <c r="C73" s="8" t="s">
        <v>38</v>
      </c>
      <c r="D73" s="31">
        <v>3.5228000000000002</v>
      </c>
      <c r="E73" s="38"/>
      <c r="F73" s="34">
        <f t="shared" si="4"/>
        <v>0</v>
      </c>
      <c r="G73" s="34">
        <f t="shared" si="5"/>
        <v>0</v>
      </c>
      <c r="H73" s="34">
        <f t="shared" si="6"/>
        <v>0</v>
      </c>
      <c r="I73" s="32"/>
    </row>
    <row r="74" spans="1:9" ht="16.5" customHeight="1" x14ac:dyDescent="0.25">
      <c r="A74" s="14">
        <f>A73+1</f>
        <v>59</v>
      </c>
      <c r="B74" s="29" t="s">
        <v>112</v>
      </c>
      <c r="C74" s="8" t="s">
        <v>22</v>
      </c>
      <c r="D74" s="31">
        <v>281</v>
      </c>
      <c r="E74" s="38"/>
      <c r="F74" s="34">
        <f t="shared" si="4"/>
        <v>0</v>
      </c>
      <c r="G74" s="34">
        <f t="shared" si="5"/>
        <v>0</v>
      </c>
      <c r="H74" s="34">
        <f t="shared" si="6"/>
        <v>0</v>
      </c>
      <c r="I74" s="32"/>
    </row>
    <row r="75" spans="1:9" ht="16.5" customHeight="1" x14ac:dyDescent="0.25">
      <c r="A75" s="14">
        <f t="shared" ref="A75:A120" si="9">A74+1</f>
        <v>60</v>
      </c>
      <c r="B75" s="29" t="s">
        <v>113</v>
      </c>
      <c r="C75" s="8" t="s">
        <v>22</v>
      </c>
      <c r="D75" s="31">
        <v>281</v>
      </c>
      <c r="E75" s="38"/>
      <c r="F75" s="34">
        <f t="shared" si="4"/>
        <v>0</v>
      </c>
      <c r="G75" s="34">
        <f t="shared" si="5"/>
        <v>0</v>
      </c>
      <c r="H75" s="34">
        <f t="shared" si="6"/>
        <v>0</v>
      </c>
      <c r="I75" s="32"/>
    </row>
    <row r="76" spans="1:9" ht="16.5" customHeight="1" x14ac:dyDescent="0.25">
      <c r="A76" s="14">
        <f t="shared" si="9"/>
        <v>61</v>
      </c>
      <c r="B76" s="29" t="s">
        <v>114</v>
      </c>
      <c r="C76" s="8" t="s">
        <v>32</v>
      </c>
      <c r="D76" s="31">
        <v>334.67</v>
      </c>
      <c r="E76" s="38"/>
      <c r="F76" s="34">
        <f t="shared" si="4"/>
        <v>0</v>
      </c>
      <c r="G76" s="34">
        <f t="shared" si="5"/>
        <v>0</v>
      </c>
      <c r="H76" s="34">
        <f t="shared" si="6"/>
        <v>0</v>
      </c>
      <c r="I76" s="32"/>
    </row>
    <row r="77" spans="1:9" ht="16.5" customHeight="1" x14ac:dyDescent="0.25">
      <c r="A77" s="14">
        <f t="shared" si="9"/>
        <v>62</v>
      </c>
      <c r="B77" s="29" t="s">
        <v>478</v>
      </c>
      <c r="C77" s="8" t="s">
        <v>32</v>
      </c>
      <c r="D77" s="31">
        <v>669.33</v>
      </c>
      <c r="E77" s="38"/>
      <c r="F77" s="34">
        <f t="shared" si="4"/>
        <v>0</v>
      </c>
      <c r="G77" s="34">
        <f t="shared" si="5"/>
        <v>0</v>
      </c>
      <c r="H77" s="34">
        <f t="shared" si="6"/>
        <v>0</v>
      </c>
      <c r="I77" s="32"/>
    </row>
    <row r="78" spans="1:9" ht="16.5" customHeight="1" x14ac:dyDescent="0.25">
      <c r="A78" s="14">
        <f t="shared" si="9"/>
        <v>63</v>
      </c>
      <c r="B78" s="29" t="s">
        <v>376</v>
      </c>
      <c r="C78" s="8" t="s">
        <v>32</v>
      </c>
      <c r="D78" s="31">
        <v>334.67</v>
      </c>
      <c r="E78" s="38"/>
      <c r="F78" s="34">
        <f t="shared" si="4"/>
        <v>0</v>
      </c>
      <c r="G78" s="34">
        <f t="shared" si="5"/>
        <v>0</v>
      </c>
      <c r="H78" s="34">
        <f t="shared" si="6"/>
        <v>0</v>
      </c>
      <c r="I78" s="32"/>
    </row>
    <row r="79" spans="1:9" ht="16.5" customHeight="1" x14ac:dyDescent="0.25">
      <c r="A79" s="14">
        <f t="shared" si="9"/>
        <v>64</v>
      </c>
      <c r="B79" s="29" t="s">
        <v>115</v>
      </c>
      <c r="C79" s="8" t="s">
        <v>32</v>
      </c>
      <c r="D79" s="31">
        <v>380.46</v>
      </c>
      <c r="E79" s="38"/>
      <c r="F79" s="34">
        <f t="shared" si="4"/>
        <v>0</v>
      </c>
      <c r="G79" s="34">
        <f t="shared" si="5"/>
        <v>0</v>
      </c>
      <c r="H79" s="34">
        <f t="shared" si="6"/>
        <v>0</v>
      </c>
      <c r="I79" s="32"/>
    </row>
    <row r="80" spans="1:9" ht="16.5" customHeight="1" x14ac:dyDescent="0.25">
      <c r="A80" s="14">
        <f t="shared" si="9"/>
        <v>65</v>
      </c>
      <c r="B80" s="29" t="s">
        <v>117</v>
      </c>
      <c r="C80" s="8" t="s">
        <v>14</v>
      </c>
      <c r="D80" s="31">
        <v>3.5228000000000002</v>
      </c>
      <c r="E80" s="38"/>
      <c r="F80" s="34">
        <f t="shared" si="4"/>
        <v>0</v>
      </c>
      <c r="G80" s="34">
        <f t="shared" si="5"/>
        <v>0</v>
      </c>
      <c r="H80" s="34">
        <f t="shared" si="6"/>
        <v>0</v>
      </c>
      <c r="I80" s="32"/>
    </row>
    <row r="81" spans="1:9" ht="16.5" customHeight="1" x14ac:dyDescent="0.25">
      <c r="A81" s="14">
        <f t="shared" si="9"/>
        <v>66</v>
      </c>
      <c r="B81" s="29" t="s">
        <v>119</v>
      </c>
      <c r="C81" s="8" t="s">
        <v>20</v>
      </c>
      <c r="D81" s="31">
        <v>369.89</v>
      </c>
      <c r="E81" s="38"/>
      <c r="F81" s="34">
        <f t="shared" si="4"/>
        <v>0</v>
      </c>
      <c r="G81" s="34">
        <f t="shared" si="5"/>
        <v>0</v>
      </c>
      <c r="H81" s="34">
        <f t="shared" si="6"/>
        <v>0</v>
      </c>
      <c r="I81" s="32"/>
    </row>
    <row r="82" spans="1:9" ht="16.5" customHeight="1" x14ac:dyDescent="0.25">
      <c r="A82" s="14">
        <f t="shared" si="9"/>
        <v>67</v>
      </c>
      <c r="B82" s="29" t="s">
        <v>118</v>
      </c>
      <c r="C82" s="8" t="s">
        <v>14</v>
      </c>
      <c r="D82" s="31">
        <v>0.40629999999999999</v>
      </c>
      <c r="E82" s="38"/>
      <c r="F82" s="34">
        <f t="shared" si="4"/>
        <v>0</v>
      </c>
      <c r="G82" s="34">
        <f t="shared" si="5"/>
        <v>0</v>
      </c>
      <c r="H82" s="34">
        <f t="shared" si="6"/>
        <v>0</v>
      </c>
      <c r="I82" s="32"/>
    </row>
    <row r="83" spans="1:9" ht="16.5" customHeight="1" x14ac:dyDescent="0.25">
      <c r="A83" s="14">
        <f t="shared" si="9"/>
        <v>68</v>
      </c>
      <c r="B83" s="29" t="s">
        <v>112</v>
      </c>
      <c r="C83" s="8" t="s">
        <v>22</v>
      </c>
      <c r="D83" s="31">
        <v>28</v>
      </c>
      <c r="E83" s="38"/>
      <c r="F83" s="34">
        <f t="shared" si="4"/>
        <v>0</v>
      </c>
      <c r="G83" s="34">
        <f t="shared" si="5"/>
        <v>0</v>
      </c>
      <c r="H83" s="34">
        <f t="shared" si="6"/>
        <v>0</v>
      </c>
      <c r="I83" s="32"/>
    </row>
    <row r="84" spans="1:9" ht="16.5" customHeight="1" x14ac:dyDescent="0.25">
      <c r="A84" s="14">
        <f t="shared" si="9"/>
        <v>69</v>
      </c>
      <c r="B84" s="29" t="s">
        <v>113</v>
      </c>
      <c r="C84" s="8" t="s">
        <v>22</v>
      </c>
      <c r="D84" s="31">
        <v>28</v>
      </c>
      <c r="E84" s="38"/>
      <c r="F84" s="34">
        <f t="shared" si="4"/>
        <v>0</v>
      </c>
      <c r="G84" s="34">
        <f t="shared" si="5"/>
        <v>0</v>
      </c>
      <c r="H84" s="34">
        <f t="shared" si="6"/>
        <v>0</v>
      </c>
      <c r="I84" s="32"/>
    </row>
    <row r="85" spans="1:9" ht="16.5" customHeight="1" x14ac:dyDescent="0.25">
      <c r="A85" s="14">
        <f t="shared" si="9"/>
        <v>70</v>
      </c>
      <c r="B85" s="29" t="s">
        <v>120</v>
      </c>
      <c r="C85" s="8" t="s">
        <v>32</v>
      </c>
      <c r="D85" s="31">
        <v>103.61</v>
      </c>
      <c r="E85" s="38"/>
      <c r="F85" s="34">
        <f t="shared" si="4"/>
        <v>0</v>
      </c>
      <c r="G85" s="34">
        <f t="shared" si="5"/>
        <v>0</v>
      </c>
      <c r="H85" s="34">
        <f t="shared" si="6"/>
        <v>0</v>
      </c>
      <c r="I85" s="32"/>
    </row>
    <row r="86" spans="1:9" ht="16.5" customHeight="1" x14ac:dyDescent="0.25">
      <c r="A86" s="14">
        <f t="shared" si="9"/>
        <v>71</v>
      </c>
      <c r="B86" s="29" t="s">
        <v>121</v>
      </c>
      <c r="C86" s="8" t="s">
        <v>32</v>
      </c>
      <c r="D86" s="31">
        <v>36.57</v>
      </c>
      <c r="E86" s="38"/>
      <c r="F86" s="34">
        <f t="shared" si="4"/>
        <v>0</v>
      </c>
      <c r="G86" s="34">
        <f t="shared" si="5"/>
        <v>0</v>
      </c>
      <c r="H86" s="34">
        <f t="shared" si="6"/>
        <v>0</v>
      </c>
      <c r="I86" s="32"/>
    </row>
    <row r="87" spans="1:9" ht="16.5" customHeight="1" x14ac:dyDescent="0.25">
      <c r="A87" s="14">
        <f t="shared" si="9"/>
        <v>72</v>
      </c>
      <c r="B87" s="29" t="s">
        <v>122</v>
      </c>
      <c r="C87" s="8" t="s">
        <v>20</v>
      </c>
      <c r="D87" s="64">
        <v>42.7</v>
      </c>
      <c r="E87" s="38"/>
      <c r="F87" s="34">
        <f t="shared" si="4"/>
        <v>0</v>
      </c>
      <c r="G87" s="34">
        <f t="shared" si="5"/>
        <v>0</v>
      </c>
      <c r="H87" s="34">
        <f t="shared" si="6"/>
        <v>0</v>
      </c>
      <c r="I87" s="32"/>
    </row>
    <row r="88" spans="1:9" ht="41.25" customHeight="1" x14ac:dyDescent="0.25">
      <c r="A88" s="14">
        <f t="shared" si="9"/>
        <v>73</v>
      </c>
      <c r="B88" s="29" t="s">
        <v>350</v>
      </c>
      <c r="C88" s="8" t="s">
        <v>14</v>
      </c>
      <c r="D88" s="31">
        <v>0.90600000000000003</v>
      </c>
      <c r="E88" s="38"/>
      <c r="F88" s="34">
        <f t="shared" si="4"/>
        <v>0</v>
      </c>
      <c r="G88" s="34">
        <f t="shared" si="5"/>
        <v>0</v>
      </c>
      <c r="H88" s="34">
        <f t="shared" si="6"/>
        <v>0</v>
      </c>
      <c r="I88" s="32"/>
    </row>
    <row r="89" spans="1:9" ht="17.25" customHeight="1" x14ac:dyDescent="0.25">
      <c r="A89" s="14">
        <f t="shared" si="9"/>
        <v>74</v>
      </c>
      <c r="B89" s="29" t="s">
        <v>112</v>
      </c>
      <c r="C89" s="8" t="s">
        <v>22</v>
      </c>
      <c r="D89" s="31">
        <v>72</v>
      </c>
      <c r="E89" s="38"/>
      <c r="F89" s="34">
        <f t="shared" si="4"/>
        <v>0</v>
      </c>
      <c r="G89" s="34">
        <f t="shared" si="5"/>
        <v>0</v>
      </c>
      <c r="H89" s="34">
        <f t="shared" si="6"/>
        <v>0</v>
      </c>
      <c r="I89" s="32"/>
    </row>
    <row r="90" spans="1:9" ht="17.25" customHeight="1" x14ac:dyDescent="0.25">
      <c r="A90" s="14">
        <f t="shared" si="9"/>
        <v>75</v>
      </c>
      <c r="B90" s="29" t="s">
        <v>113</v>
      </c>
      <c r="C90" s="8" t="s">
        <v>22</v>
      </c>
      <c r="D90" s="31">
        <v>72</v>
      </c>
      <c r="E90" s="38"/>
      <c r="F90" s="34">
        <f t="shared" si="4"/>
        <v>0</v>
      </c>
      <c r="G90" s="34">
        <f t="shared" si="5"/>
        <v>0</v>
      </c>
      <c r="H90" s="34">
        <f t="shared" si="6"/>
        <v>0</v>
      </c>
      <c r="I90" s="32"/>
    </row>
    <row r="91" spans="1:9" ht="17.25" customHeight="1" x14ac:dyDescent="0.25">
      <c r="A91" s="14">
        <f t="shared" si="9"/>
        <v>76</v>
      </c>
      <c r="B91" s="29" t="s">
        <v>114</v>
      </c>
      <c r="C91" s="8" t="s">
        <v>32</v>
      </c>
      <c r="D91" s="31">
        <v>86.07</v>
      </c>
      <c r="E91" s="38"/>
      <c r="F91" s="34">
        <f t="shared" si="4"/>
        <v>0</v>
      </c>
      <c r="G91" s="34">
        <f t="shared" si="5"/>
        <v>0</v>
      </c>
      <c r="H91" s="34">
        <f t="shared" si="6"/>
        <v>0</v>
      </c>
      <c r="I91" s="32"/>
    </row>
    <row r="92" spans="1:9" ht="17.25" customHeight="1" x14ac:dyDescent="0.25">
      <c r="A92" s="14">
        <f t="shared" si="9"/>
        <v>77</v>
      </c>
      <c r="B92" s="29" t="s">
        <v>478</v>
      </c>
      <c r="C92" s="8" t="s">
        <v>32</v>
      </c>
      <c r="D92" s="31">
        <v>172.14</v>
      </c>
      <c r="E92" s="38"/>
      <c r="F92" s="34">
        <f t="shared" si="4"/>
        <v>0</v>
      </c>
      <c r="G92" s="34">
        <f t="shared" si="5"/>
        <v>0</v>
      </c>
      <c r="H92" s="34">
        <f t="shared" si="6"/>
        <v>0</v>
      </c>
      <c r="I92" s="32"/>
    </row>
    <row r="93" spans="1:9" ht="17.25" customHeight="1" x14ac:dyDescent="0.25">
      <c r="A93" s="14">
        <f t="shared" si="9"/>
        <v>78</v>
      </c>
      <c r="B93" s="29" t="s">
        <v>116</v>
      </c>
      <c r="C93" s="8" t="s">
        <v>32</v>
      </c>
      <c r="D93" s="31">
        <v>86.07</v>
      </c>
      <c r="E93" s="38"/>
      <c r="F93" s="34">
        <f t="shared" si="4"/>
        <v>0</v>
      </c>
      <c r="G93" s="34">
        <f t="shared" si="5"/>
        <v>0</v>
      </c>
      <c r="H93" s="34">
        <f t="shared" si="6"/>
        <v>0</v>
      </c>
      <c r="I93" s="32"/>
    </row>
    <row r="94" spans="1:9" ht="17.25" customHeight="1" x14ac:dyDescent="0.25">
      <c r="A94" s="14">
        <f t="shared" si="9"/>
        <v>79</v>
      </c>
      <c r="B94" s="29" t="s">
        <v>115</v>
      </c>
      <c r="C94" s="8" t="s">
        <v>32</v>
      </c>
      <c r="D94" s="31">
        <v>97.85</v>
      </c>
      <c r="E94" s="38"/>
      <c r="F94" s="34">
        <f t="shared" si="4"/>
        <v>0</v>
      </c>
      <c r="G94" s="34">
        <f t="shared" si="5"/>
        <v>0</v>
      </c>
      <c r="H94" s="34">
        <f t="shared" si="6"/>
        <v>0</v>
      </c>
      <c r="I94" s="32"/>
    </row>
    <row r="95" spans="1:9" ht="17.25" customHeight="1" x14ac:dyDescent="0.25">
      <c r="A95" s="14">
        <f t="shared" si="9"/>
        <v>80</v>
      </c>
      <c r="B95" s="29" t="s">
        <v>138</v>
      </c>
      <c r="C95" s="8" t="s">
        <v>14</v>
      </c>
      <c r="D95" s="7">
        <v>0.90600000000000003</v>
      </c>
      <c r="E95" s="38"/>
      <c r="F95" s="34">
        <f t="shared" si="4"/>
        <v>0</v>
      </c>
      <c r="G95" s="34">
        <f t="shared" si="5"/>
        <v>0</v>
      </c>
      <c r="H95" s="34">
        <f t="shared" si="6"/>
        <v>0</v>
      </c>
      <c r="I95" s="32"/>
    </row>
    <row r="96" spans="1:9" ht="17.25" customHeight="1" x14ac:dyDescent="0.25">
      <c r="A96" s="14">
        <f t="shared" si="9"/>
        <v>81</v>
      </c>
      <c r="B96" s="29" t="s">
        <v>119</v>
      </c>
      <c r="C96" s="8" t="s">
        <v>20</v>
      </c>
      <c r="D96" s="31">
        <v>95.13</v>
      </c>
      <c r="E96" s="38"/>
      <c r="F96" s="34">
        <f t="shared" si="4"/>
        <v>0</v>
      </c>
      <c r="G96" s="34">
        <f t="shared" si="5"/>
        <v>0</v>
      </c>
      <c r="H96" s="34">
        <f t="shared" si="6"/>
        <v>0</v>
      </c>
      <c r="I96" s="32"/>
    </row>
    <row r="97" spans="1:9" ht="17.25" customHeight="1" x14ac:dyDescent="0.25">
      <c r="A97" s="14">
        <f t="shared" si="9"/>
        <v>82</v>
      </c>
      <c r="B97" s="29" t="s">
        <v>118</v>
      </c>
      <c r="C97" s="8" t="s">
        <v>14</v>
      </c>
      <c r="D97" s="31">
        <v>0.14000000000000001</v>
      </c>
      <c r="E97" s="38"/>
      <c r="F97" s="34">
        <f t="shared" si="4"/>
        <v>0</v>
      </c>
      <c r="G97" s="34">
        <f t="shared" si="5"/>
        <v>0</v>
      </c>
      <c r="H97" s="34">
        <f t="shared" si="6"/>
        <v>0</v>
      </c>
      <c r="I97" s="32"/>
    </row>
    <row r="98" spans="1:9" ht="17.25" customHeight="1" x14ac:dyDescent="0.25">
      <c r="A98" s="14">
        <f t="shared" si="9"/>
        <v>83</v>
      </c>
      <c r="B98" s="29" t="s">
        <v>112</v>
      </c>
      <c r="C98" s="8" t="s">
        <v>22</v>
      </c>
      <c r="D98" s="31">
        <v>9</v>
      </c>
      <c r="E98" s="38"/>
      <c r="F98" s="34">
        <f t="shared" si="4"/>
        <v>0</v>
      </c>
      <c r="G98" s="34">
        <f t="shared" si="5"/>
        <v>0</v>
      </c>
      <c r="H98" s="34">
        <f t="shared" si="6"/>
        <v>0</v>
      </c>
      <c r="I98" s="32"/>
    </row>
    <row r="99" spans="1:9" ht="17.25" customHeight="1" x14ac:dyDescent="0.25">
      <c r="A99" s="14">
        <f t="shared" si="9"/>
        <v>84</v>
      </c>
      <c r="B99" s="29" t="s">
        <v>113</v>
      </c>
      <c r="C99" s="8" t="s">
        <v>22</v>
      </c>
      <c r="D99" s="31">
        <v>9</v>
      </c>
      <c r="E99" s="38"/>
      <c r="F99" s="34">
        <f t="shared" si="4"/>
        <v>0</v>
      </c>
      <c r="G99" s="34">
        <f t="shared" si="5"/>
        <v>0</v>
      </c>
      <c r="H99" s="34">
        <f t="shared" si="6"/>
        <v>0</v>
      </c>
      <c r="I99" s="32"/>
    </row>
    <row r="100" spans="1:9" ht="17.25" customHeight="1" x14ac:dyDescent="0.25">
      <c r="A100" s="14">
        <f t="shared" si="9"/>
        <v>85</v>
      </c>
      <c r="B100" s="29" t="s">
        <v>120</v>
      </c>
      <c r="C100" s="8" t="s">
        <v>32</v>
      </c>
      <c r="D100" s="31">
        <v>35.700000000000003</v>
      </c>
      <c r="E100" s="38"/>
      <c r="F100" s="34">
        <f t="shared" si="4"/>
        <v>0</v>
      </c>
      <c r="G100" s="34">
        <f t="shared" si="5"/>
        <v>0</v>
      </c>
      <c r="H100" s="34">
        <f t="shared" si="6"/>
        <v>0</v>
      </c>
      <c r="I100" s="32"/>
    </row>
    <row r="101" spans="1:9" ht="17.25" customHeight="1" x14ac:dyDescent="0.25">
      <c r="A101" s="14">
        <f t="shared" si="9"/>
        <v>86</v>
      </c>
      <c r="B101" s="29" t="s">
        <v>121</v>
      </c>
      <c r="C101" s="8" t="s">
        <v>32</v>
      </c>
      <c r="D101" s="31">
        <v>12.6</v>
      </c>
      <c r="E101" s="38"/>
      <c r="F101" s="34">
        <f t="shared" si="4"/>
        <v>0</v>
      </c>
      <c r="G101" s="34">
        <f t="shared" si="5"/>
        <v>0</v>
      </c>
      <c r="H101" s="34">
        <f t="shared" si="6"/>
        <v>0</v>
      </c>
      <c r="I101" s="32"/>
    </row>
    <row r="102" spans="1:9" ht="17.25" customHeight="1" x14ac:dyDescent="0.25">
      <c r="A102" s="14">
        <f t="shared" si="9"/>
        <v>87</v>
      </c>
      <c r="B102" s="29" t="s">
        <v>122</v>
      </c>
      <c r="C102" s="8" t="s">
        <v>20</v>
      </c>
      <c r="D102" s="31">
        <v>14.7</v>
      </c>
      <c r="E102" s="38"/>
      <c r="F102" s="34">
        <f t="shared" si="4"/>
        <v>0</v>
      </c>
      <c r="G102" s="34">
        <f t="shared" si="5"/>
        <v>0</v>
      </c>
      <c r="H102" s="34">
        <f t="shared" si="6"/>
        <v>0</v>
      </c>
      <c r="I102" s="32"/>
    </row>
    <row r="103" spans="1:9" ht="24" customHeight="1" x14ac:dyDescent="0.25">
      <c r="A103" s="14">
        <f t="shared" si="9"/>
        <v>88</v>
      </c>
      <c r="B103" s="29" t="s">
        <v>123</v>
      </c>
      <c r="C103" s="8" t="s">
        <v>14</v>
      </c>
      <c r="D103" s="31">
        <v>0.59099999999999997</v>
      </c>
      <c r="E103" s="38"/>
      <c r="F103" s="34">
        <f t="shared" si="4"/>
        <v>0</v>
      </c>
      <c r="G103" s="34">
        <f t="shared" si="5"/>
        <v>0</v>
      </c>
      <c r="H103" s="34">
        <f t="shared" si="6"/>
        <v>0</v>
      </c>
      <c r="I103" s="32"/>
    </row>
    <row r="104" spans="1:9" ht="15.75" customHeight="1" x14ac:dyDescent="0.25">
      <c r="A104" s="14">
        <f t="shared" si="9"/>
        <v>89</v>
      </c>
      <c r="B104" s="29" t="s">
        <v>120</v>
      </c>
      <c r="C104" s="8" t="s">
        <v>32</v>
      </c>
      <c r="D104" s="31">
        <v>150.71</v>
      </c>
      <c r="E104" s="38"/>
      <c r="F104" s="34">
        <f t="shared" si="4"/>
        <v>0</v>
      </c>
      <c r="G104" s="34">
        <f t="shared" si="5"/>
        <v>0</v>
      </c>
      <c r="H104" s="34">
        <f t="shared" si="6"/>
        <v>0</v>
      </c>
      <c r="I104" s="32"/>
    </row>
    <row r="105" spans="1:9" ht="15.75" customHeight="1" x14ac:dyDescent="0.25">
      <c r="A105" s="14">
        <f t="shared" si="9"/>
        <v>90</v>
      </c>
      <c r="B105" s="29" t="s">
        <v>121</v>
      </c>
      <c r="C105" s="8" t="s">
        <v>32</v>
      </c>
      <c r="D105" s="31">
        <v>53.19</v>
      </c>
      <c r="E105" s="38"/>
      <c r="F105" s="34">
        <f t="shared" si="4"/>
        <v>0</v>
      </c>
      <c r="G105" s="34">
        <f t="shared" si="5"/>
        <v>0</v>
      </c>
      <c r="H105" s="34">
        <f t="shared" si="6"/>
        <v>0</v>
      </c>
      <c r="I105" s="32"/>
    </row>
    <row r="106" spans="1:9" ht="15.75" customHeight="1" x14ac:dyDescent="0.25">
      <c r="A106" s="14">
        <f t="shared" si="9"/>
        <v>91</v>
      </c>
      <c r="B106" s="29" t="s">
        <v>112</v>
      </c>
      <c r="C106" s="8" t="s">
        <v>22</v>
      </c>
      <c r="D106" s="31">
        <v>41</v>
      </c>
      <c r="E106" s="38"/>
      <c r="F106" s="34">
        <f t="shared" si="4"/>
        <v>0</v>
      </c>
      <c r="G106" s="34">
        <f t="shared" si="5"/>
        <v>0</v>
      </c>
      <c r="H106" s="34">
        <f t="shared" si="6"/>
        <v>0</v>
      </c>
      <c r="I106" s="32"/>
    </row>
    <row r="107" spans="1:9" ht="15.75" customHeight="1" x14ac:dyDescent="0.25">
      <c r="A107" s="14">
        <f t="shared" si="9"/>
        <v>92</v>
      </c>
      <c r="B107" s="29" t="s">
        <v>124</v>
      </c>
      <c r="C107" s="8" t="s">
        <v>22</v>
      </c>
      <c r="D107" s="8">
        <v>9</v>
      </c>
      <c r="E107" s="38"/>
      <c r="F107" s="34">
        <f t="shared" si="4"/>
        <v>0</v>
      </c>
      <c r="G107" s="34">
        <f t="shared" si="5"/>
        <v>0</v>
      </c>
      <c r="H107" s="34">
        <f t="shared" si="6"/>
        <v>0</v>
      </c>
      <c r="I107" s="32"/>
    </row>
    <row r="108" spans="1:9" ht="15.75" customHeight="1" x14ac:dyDescent="0.25">
      <c r="A108" s="14">
        <f t="shared" si="9"/>
        <v>93</v>
      </c>
      <c r="B108" s="29" t="s">
        <v>125</v>
      </c>
      <c r="C108" s="8" t="s">
        <v>22</v>
      </c>
      <c r="D108" s="8">
        <v>9</v>
      </c>
      <c r="E108" s="38"/>
      <c r="F108" s="34">
        <f t="shared" ref="F108:F171" si="10">E108*D108</f>
        <v>0</v>
      </c>
      <c r="G108" s="34">
        <f t="shared" ref="G108:G171" si="11">F108/5</f>
        <v>0</v>
      </c>
      <c r="H108" s="34">
        <f t="shared" ref="H108:H171" si="12">G108+F108</f>
        <v>0</v>
      </c>
      <c r="I108" s="32"/>
    </row>
    <row r="109" spans="1:9" ht="15.75" customHeight="1" x14ac:dyDescent="0.25">
      <c r="A109" s="14">
        <f>A108+1</f>
        <v>94</v>
      </c>
      <c r="B109" s="29" t="s">
        <v>126</v>
      </c>
      <c r="C109" s="8" t="s">
        <v>22</v>
      </c>
      <c r="D109" s="8">
        <v>921</v>
      </c>
      <c r="E109" s="38"/>
      <c r="F109" s="34">
        <f t="shared" si="10"/>
        <v>0</v>
      </c>
      <c r="G109" s="34">
        <f t="shared" si="11"/>
        <v>0</v>
      </c>
      <c r="H109" s="34">
        <f t="shared" si="12"/>
        <v>0</v>
      </c>
      <c r="I109" s="32"/>
    </row>
    <row r="110" spans="1:9" ht="28.5" customHeight="1" x14ac:dyDescent="0.25">
      <c r="A110" s="14">
        <f t="shared" si="9"/>
        <v>95</v>
      </c>
      <c r="B110" s="29" t="s">
        <v>127</v>
      </c>
      <c r="C110" s="8" t="s">
        <v>14</v>
      </c>
      <c r="D110" s="31">
        <v>0.59099999999999997</v>
      </c>
      <c r="E110" s="38"/>
      <c r="F110" s="34">
        <f t="shared" si="10"/>
        <v>0</v>
      </c>
      <c r="G110" s="34">
        <f t="shared" si="11"/>
        <v>0</v>
      </c>
      <c r="H110" s="34">
        <f t="shared" si="12"/>
        <v>0</v>
      </c>
      <c r="I110" s="32"/>
    </row>
    <row r="111" spans="1:9" ht="15" customHeight="1" x14ac:dyDescent="0.25">
      <c r="A111" s="14">
        <f t="shared" si="9"/>
        <v>96</v>
      </c>
      <c r="B111" s="29" t="s">
        <v>128</v>
      </c>
      <c r="C111" s="8" t="s">
        <v>20</v>
      </c>
      <c r="D111" s="31">
        <v>62.055</v>
      </c>
      <c r="E111" s="38"/>
      <c r="F111" s="34">
        <f t="shared" si="10"/>
        <v>0</v>
      </c>
      <c r="G111" s="34">
        <f t="shared" si="11"/>
        <v>0</v>
      </c>
      <c r="H111" s="34">
        <f t="shared" si="12"/>
        <v>0</v>
      </c>
      <c r="I111" s="32"/>
    </row>
    <row r="112" spans="1:9" ht="15" customHeight="1" x14ac:dyDescent="0.25">
      <c r="A112" s="14">
        <f t="shared" si="9"/>
        <v>97</v>
      </c>
      <c r="B112" s="29" t="s">
        <v>131</v>
      </c>
      <c r="C112" s="8" t="s">
        <v>22</v>
      </c>
      <c r="D112" s="31">
        <v>1241</v>
      </c>
      <c r="E112" s="38"/>
      <c r="F112" s="34">
        <f t="shared" si="10"/>
        <v>0</v>
      </c>
      <c r="G112" s="34">
        <f t="shared" si="11"/>
        <v>0</v>
      </c>
      <c r="H112" s="34">
        <f t="shared" si="12"/>
        <v>0</v>
      </c>
      <c r="I112" s="32"/>
    </row>
    <row r="113" spans="1:9" ht="15" customHeight="1" x14ac:dyDescent="0.25">
      <c r="A113" s="14">
        <f t="shared" si="9"/>
        <v>98</v>
      </c>
      <c r="B113" s="29" t="s">
        <v>33</v>
      </c>
      <c r="C113" s="8" t="s">
        <v>32</v>
      </c>
      <c r="D113" s="8">
        <v>21.098700000000001</v>
      </c>
      <c r="E113" s="38"/>
      <c r="F113" s="34">
        <f t="shared" si="10"/>
        <v>0</v>
      </c>
      <c r="G113" s="34">
        <f t="shared" si="11"/>
        <v>0</v>
      </c>
      <c r="H113" s="34">
        <f t="shared" si="12"/>
        <v>0</v>
      </c>
      <c r="I113" s="32"/>
    </row>
    <row r="114" spans="1:9" ht="15" customHeight="1" x14ac:dyDescent="0.25">
      <c r="A114" s="14">
        <f t="shared" si="9"/>
        <v>99</v>
      </c>
      <c r="B114" s="29" t="s">
        <v>132</v>
      </c>
      <c r="C114" s="8" t="s">
        <v>24</v>
      </c>
      <c r="D114" s="8">
        <v>58.51</v>
      </c>
      <c r="E114" s="38"/>
      <c r="F114" s="34">
        <f t="shared" si="10"/>
        <v>0</v>
      </c>
      <c r="G114" s="34">
        <f t="shared" si="11"/>
        <v>0</v>
      </c>
      <c r="H114" s="34">
        <f t="shared" si="12"/>
        <v>0</v>
      </c>
      <c r="I114" s="32"/>
    </row>
    <row r="115" spans="1:9" ht="15" customHeight="1" x14ac:dyDescent="0.25">
      <c r="A115" s="14">
        <f t="shared" si="9"/>
        <v>100</v>
      </c>
      <c r="B115" s="29" t="s">
        <v>477</v>
      </c>
      <c r="C115" s="8" t="s">
        <v>14</v>
      </c>
      <c r="D115" s="8">
        <v>0.59099999999999997</v>
      </c>
      <c r="E115" s="38"/>
      <c r="F115" s="34">
        <f t="shared" si="10"/>
        <v>0</v>
      </c>
      <c r="G115" s="34">
        <f t="shared" si="11"/>
        <v>0</v>
      </c>
      <c r="H115" s="34">
        <f t="shared" si="12"/>
        <v>0</v>
      </c>
      <c r="I115" s="32"/>
    </row>
    <row r="116" spans="1:9" ht="15" customHeight="1" x14ac:dyDescent="0.25">
      <c r="A116" s="14">
        <f t="shared" si="9"/>
        <v>101</v>
      </c>
      <c r="B116" s="29" t="s">
        <v>187</v>
      </c>
      <c r="C116" s="8" t="s">
        <v>24</v>
      </c>
      <c r="D116" s="8">
        <v>106.38</v>
      </c>
      <c r="E116" s="38"/>
      <c r="F116" s="34">
        <f t="shared" si="10"/>
        <v>0</v>
      </c>
      <c r="G116" s="34">
        <f t="shared" si="11"/>
        <v>0</v>
      </c>
      <c r="H116" s="34">
        <f t="shared" si="12"/>
        <v>0</v>
      </c>
      <c r="I116" s="32"/>
    </row>
    <row r="117" spans="1:9" ht="27" customHeight="1" x14ac:dyDescent="0.25">
      <c r="A117" s="14">
        <f>A116+1</f>
        <v>102</v>
      </c>
      <c r="B117" s="15" t="s">
        <v>351</v>
      </c>
      <c r="C117" s="65" t="s">
        <v>14</v>
      </c>
      <c r="D117" s="65">
        <v>0.59099999999999997</v>
      </c>
      <c r="E117" s="38"/>
      <c r="F117" s="34">
        <f t="shared" si="10"/>
        <v>0</v>
      </c>
      <c r="G117" s="34">
        <f t="shared" si="11"/>
        <v>0</v>
      </c>
      <c r="H117" s="34">
        <f t="shared" si="12"/>
        <v>0</v>
      </c>
      <c r="I117" s="32"/>
    </row>
    <row r="118" spans="1:9" ht="27" customHeight="1" x14ac:dyDescent="0.25">
      <c r="A118" s="14">
        <f t="shared" si="9"/>
        <v>103</v>
      </c>
      <c r="B118" s="29" t="s">
        <v>134</v>
      </c>
      <c r="C118" s="8" t="s">
        <v>129</v>
      </c>
      <c r="D118" s="8">
        <v>0.34360000000000002</v>
      </c>
      <c r="E118" s="38"/>
      <c r="F118" s="34">
        <f t="shared" si="10"/>
        <v>0</v>
      </c>
      <c r="G118" s="34">
        <f t="shared" si="11"/>
        <v>0</v>
      </c>
      <c r="H118" s="34">
        <f t="shared" si="12"/>
        <v>0</v>
      </c>
      <c r="I118" s="32"/>
    </row>
    <row r="119" spans="1:9" ht="17.25" customHeight="1" x14ac:dyDescent="0.25">
      <c r="A119" s="14">
        <f t="shared" si="9"/>
        <v>104</v>
      </c>
      <c r="B119" s="29" t="s">
        <v>135</v>
      </c>
      <c r="C119" s="8" t="s">
        <v>32</v>
      </c>
      <c r="D119" s="8">
        <v>34.700000000000003</v>
      </c>
      <c r="E119" s="38"/>
      <c r="F119" s="34">
        <f t="shared" si="10"/>
        <v>0</v>
      </c>
      <c r="G119" s="34">
        <f t="shared" si="11"/>
        <v>0</v>
      </c>
      <c r="H119" s="34">
        <f t="shared" si="12"/>
        <v>0</v>
      </c>
      <c r="I119" s="32"/>
    </row>
    <row r="120" spans="1:9" ht="17.25" customHeight="1" x14ac:dyDescent="0.25">
      <c r="A120" s="14">
        <f t="shared" si="9"/>
        <v>105</v>
      </c>
      <c r="B120" s="29" t="s">
        <v>136</v>
      </c>
      <c r="C120" s="8" t="s">
        <v>130</v>
      </c>
      <c r="D120" s="8">
        <v>7</v>
      </c>
      <c r="E120" s="38"/>
      <c r="F120" s="34">
        <f t="shared" si="10"/>
        <v>0</v>
      </c>
      <c r="G120" s="34">
        <f t="shared" si="11"/>
        <v>0</v>
      </c>
      <c r="H120" s="34">
        <f t="shared" si="12"/>
        <v>0</v>
      </c>
      <c r="I120" s="32"/>
    </row>
    <row r="121" spans="1:9" ht="18" customHeight="1" x14ac:dyDescent="0.25">
      <c r="A121" s="30"/>
      <c r="B121" s="63" t="s">
        <v>494</v>
      </c>
      <c r="C121" s="8"/>
      <c r="D121" s="8"/>
      <c r="E121" s="38"/>
      <c r="F121" s="34"/>
      <c r="G121" s="34"/>
      <c r="H121" s="34"/>
      <c r="I121" s="32"/>
    </row>
    <row r="122" spans="1:9" ht="39.75" customHeight="1" x14ac:dyDescent="0.25">
      <c r="A122" s="30">
        <v>106</v>
      </c>
      <c r="B122" s="29" t="s">
        <v>139</v>
      </c>
      <c r="C122" s="8" t="s">
        <v>14</v>
      </c>
      <c r="D122" s="31">
        <v>6.9750000000000006E-2</v>
      </c>
      <c r="E122" s="38"/>
      <c r="F122" s="34">
        <f t="shared" si="10"/>
        <v>0</v>
      </c>
      <c r="G122" s="34">
        <f t="shared" si="11"/>
        <v>0</v>
      </c>
      <c r="H122" s="34">
        <f t="shared" si="12"/>
        <v>0</v>
      </c>
      <c r="I122" s="32"/>
    </row>
    <row r="123" spans="1:9" ht="16.5" customHeight="1" x14ac:dyDescent="0.25">
      <c r="A123" s="30">
        <f>A122+1</f>
        <v>107</v>
      </c>
      <c r="B123" s="29" t="s">
        <v>476</v>
      </c>
      <c r="C123" s="8" t="s">
        <v>22</v>
      </c>
      <c r="D123" s="8">
        <v>1</v>
      </c>
      <c r="E123" s="38"/>
      <c r="F123" s="34">
        <f t="shared" si="10"/>
        <v>0</v>
      </c>
      <c r="G123" s="34">
        <f t="shared" si="11"/>
        <v>0</v>
      </c>
      <c r="H123" s="34">
        <f t="shared" si="12"/>
        <v>0</v>
      </c>
      <c r="I123" s="32"/>
    </row>
    <row r="124" spans="1:9" ht="16.5" customHeight="1" x14ac:dyDescent="0.25">
      <c r="A124" s="30">
        <f t="shared" ref="A124:A128" si="13">A123+1</f>
        <v>108</v>
      </c>
      <c r="B124" s="29" t="s">
        <v>475</v>
      </c>
      <c r="C124" s="8" t="s">
        <v>22</v>
      </c>
      <c r="D124" s="8">
        <v>1</v>
      </c>
      <c r="E124" s="38"/>
      <c r="F124" s="34">
        <f t="shared" si="10"/>
        <v>0</v>
      </c>
      <c r="G124" s="34">
        <f t="shared" si="11"/>
        <v>0</v>
      </c>
      <c r="H124" s="34">
        <f t="shared" si="12"/>
        <v>0</v>
      </c>
      <c r="I124" s="32"/>
    </row>
    <row r="125" spans="1:9" ht="16.5" customHeight="1" x14ac:dyDescent="0.25">
      <c r="A125" s="30">
        <f t="shared" si="13"/>
        <v>109</v>
      </c>
      <c r="B125" s="29" t="s">
        <v>474</v>
      </c>
      <c r="C125" s="8" t="s">
        <v>22</v>
      </c>
      <c r="D125" s="8">
        <v>1</v>
      </c>
      <c r="E125" s="38"/>
      <c r="F125" s="34">
        <f t="shared" si="10"/>
        <v>0</v>
      </c>
      <c r="G125" s="34">
        <f t="shared" si="11"/>
        <v>0</v>
      </c>
      <c r="H125" s="34">
        <f t="shared" si="12"/>
        <v>0</v>
      </c>
      <c r="I125" s="32"/>
    </row>
    <row r="126" spans="1:9" ht="42" customHeight="1" x14ac:dyDescent="0.25">
      <c r="A126" s="30">
        <f t="shared" si="13"/>
        <v>110</v>
      </c>
      <c r="B126" s="29" t="s">
        <v>473</v>
      </c>
      <c r="C126" s="8" t="s">
        <v>14</v>
      </c>
      <c r="D126" s="8">
        <v>0.14745</v>
      </c>
      <c r="E126" s="38"/>
      <c r="F126" s="34">
        <f t="shared" si="10"/>
        <v>0</v>
      </c>
      <c r="G126" s="34">
        <f t="shared" si="11"/>
        <v>0</v>
      </c>
      <c r="H126" s="34">
        <f t="shared" si="12"/>
        <v>0</v>
      </c>
      <c r="I126" s="32"/>
    </row>
    <row r="127" spans="1:9" ht="42" customHeight="1" x14ac:dyDescent="0.25">
      <c r="A127" s="30">
        <f t="shared" si="13"/>
        <v>111</v>
      </c>
      <c r="B127" s="29" t="s">
        <v>472</v>
      </c>
      <c r="C127" s="8" t="s">
        <v>14</v>
      </c>
      <c r="D127" s="8">
        <v>0.66100000000000003</v>
      </c>
      <c r="E127" s="38"/>
      <c r="F127" s="34">
        <f t="shared" si="10"/>
        <v>0</v>
      </c>
      <c r="G127" s="34">
        <f t="shared" si="11"/>
        <v>0</v>
      </c>
      <c r="H127" s="34">
        <f t="shared" si="12"/>
        <v>0</v>
      </c>
      <c r="I127" s="32"/>
    </row>
    <row r="128" spans="1:9" ht="15.75" customHeight="1" x14ac:dyDescent="0.25">
      <c r="A128" s="30">
        <f t="shared" si="13"/>
        <v>112</v>
      </c>
      <c r="B128" s="29" t="s">
        <v>140</v>
      </c>
      <c r="C128" s="8" t="s">
        <v>20</v>
      </c>
      <c r="D128" s="8">
        <v>80.844999999999999</v>
      </c>
      <c r="E128" s="38"/>
      <c r="F128" s="34">
        <f t="shared" si="10"/>
        <v>0</v>
      </c>
      <c r="G128" s="34">
        <f t="shared" si="11"/>
        <v>0</v>
      </c>
      <c r="H128" s="34">
        <f t="shared" si="12"/>
        <v>0</v>
      </c>
      <c r="I128" s="32"/>
    </row>
    <row r="129" spans="1:9" ht="15.75" customHeight="1" x14ac:dyDescent="0.25">
      <c r="A129" s="30"/>
      <c r="B129" s="63" t="s">
        <v>495</v>
      </c>
      <c r="C129" s="8"/>
      <c r="D129" s="8"/>
      <c r="E129" s="38"/>
      <c r="F129" s="34"/>
      <c r="G129" s="34"/>
      <c r="H129" s="34"/>
      <c r="I129" s="32"/>
    </row>
    <row r="130" spans="1:9" ht="25.5" customHeight="1" x14ac:dyDescent="0.25">
      <c r="A130" s="30">
        <v>113</v>
      </c>
      <c r="B130" s="29" t="s">
        <v>141</v>
      </c>
      <c r="C130" s="8" t="s">
        <v>14</v>
      </c>
      <c r="D130" s="8">
        <v>6.0000000000000001E-3</v>
      </c>
      <c r="E130" s="38"/>
      <c r="F130" s="34">
        <f t="shared" si="10"/>
        <v>0</v>
      </c>
      <c r="G130" s="34">
        <f t="shared" si="11"/>
        <v>0</v>
      </c>
      <c r="H130" s="34">
        <f t="shared" si="12"/>
        <v>0</v>
      </c>
      <c r="I130" s="32"/>
    </row>
    <row r="131" spans="1:9" ht="25.5" customHeight="1" x14ac:dyDescent="0.25">
      <c r="A131" s="30">
        <v>114</v>
      </c>
      <c r="B131" s="29" t="s">
        <v>142</v>
      </c>
      <c r="C131" s="8" t="s">
        <v>14</v>
      </c>
      <c r="D131" s="34">
        <v>0.04</v>
      </c>
      <c r="E131" s="38"/>
      <c r="F131" s="34">
        <f t="shared" si="10"/>
        <v>0</v>
      </c>
      <c r="G131" s="34">
        <f t="shared" si="11"/>
        <v>0</v>
      </c>
      <c r="H131" s="34">
        <f t="shared" si="12"/>
        <v>0</v>
      </c>
      <c r="I131" s="32"/>
    </row>
    <row r="132" spans="1:9" ht="25.5" customHeight="1" x14ac:dyDescent="0.25">
      <c r="A132" s="30">
        <v>115</v>
      </c>
      <c r="B132" s="29" t="s">
        <v>143</v>
      </c>
      <c r="C132" s="8" t="s">
        <v>14</v>
      </c>
      <c r="D132" s="34">
        <v>0.83</v>
      </c>
      <c r="E132" s="38"/>
      <c r="F132" s="34">
        <f t="shared" si="10"/>
        <v>0</v>
      </c>
      <c r="G132" s="34">
        <f t="shared" si="11"/>
        <v>0</v>
      </c>
      <c r="H132" s="34">
        <f t="shared" si="12"/>
        <v>0</v>
      </c>
      <c r="I132" s="32"/>
    </row>
    <row r="133" spans="1:9" ht="25.5" customHeight="1" x14ac:dyDescent="0.25">
      <c r="A133" s="30">
        <v>116</v>
      </c>
      <c r="B133" s="29" t="s">
        <v>144</v>
      </c>
      <c r="C133" s="8" t="s">
        <v>14</v>
      </c>
      <c r="D133" s="8">
        <v>0.55889</v>
      </c>
      <c r="E133" s="38"/>
      <c r="F133" s="34">
        <f t="shared" si="10"/>
        <v>0</v>
      </c>
      <c r="G133" s="34">
        <f t="shared" si="11"/>
        <v>0</v>
      </c>
      <c r="H133" s="34">
        <f t="shared" si="12"/>
        <v>0</v>
      </c>
      <c r="I133" s="32"/>
    </row>
    <row r="134" spans="1:9" ht="25.5" customHeight="1" x14ac:dyDescent="0.25">
      <c r="A134" s="30">
        <v>117</v>
      </c>
      <c r="B134" s="29" t="s">
        <v>145</v>
      </c>
      <c r="C134" s="8" t="s">
        <v>20</v>
      </c>
      <c r="D134" s="31">
        <v>108.78</v>
      </c>
      <c r="E134" s="38"/>
      <c r="F134" s="34">
        <f t="shared" si="10"/>
        <v>0</v>
      </c>
      <c r="G134" s="34">
        <f t="shared" si="11"/>
        <v>0</v>
      </c>
      <c r="H134" s="34">
        <f t="shared" si="12"/>
        <v>0</v>
      </c>
      <c r="I134" s="32"/>
    </row>
    <row r="135" spans="1:9" ht="18" customHeight="1" x14ac:dyDescent="0.25">
      <c r="A135" s="30">
        <v>118</v>
      </c>
      <c r="B135" s="29" t="s">
        <v>146</v>
      </c>
      <c r="C135" s="8" t="s">
        <v>20</v>
      </c>
      <c r="D135" s="31">
        <v>35.088999999999999</v>
      </c>
      <c r="E135" s="38"/>
      <c r="F135" s="34">
        <f t="shared" si="10"/>
        <v>0</v>
      </c>
      <c r="G135" s="34">
        <f t="shared" si="11"/>
        <v>0</v>
      </c>
      <c r="H135" s="34">
        <f t="shared" si="12"/>
        <v>0</v>
      </c>
      <c r="I135" s="32"/>
    </row>
    <row r="136" spans="1:9" ht="18" customHeight="1" x14ac:dyDescent="0.25">
      <c r="A136" s="30">
        <v>119</v>
      </c>
      <c r="B136" s="29" t="s">
        <v>147</v>
      </c>
      <c r="C136" s="8" t="s">
        <v>31</v>
      </c>
      <c r="D136" s="31">
        <v>16</v>
      </c>
      <c r="E136" s="38"/>
      <c r="F136" s="34">
        <f t="shared" si="10"/>
        <v>0</v>
      </c>
      <c r="G136" s="34">
        <f t="shared" si="11"/>
        <v>0</v>
      </c>
      <c r="H136" s="34">
        <f t="shared" si="12"/>
        <v>0</v>
      </c>
      <c r="I136" s="32"/>
    </row>
    <row r="137" spans="1:9" ht="18" customHeight="1" x14ac:dyDescent="0.25">
      <c r="A137" s="30">
        <v>120</v>
      </c>
      <c r="B137" s="29" t="s">
        <v>148</v>
      </c>
      <c r="C137" s="8" t="s">
        <v>31</v>
      </c>
      <c r="D137" s="31">
        <v>38.417000000000002</v>
      </c>
      <c r="E137" s="38"/>
      <c r="F137" s="34">
        <f t="shared" si="10"/>
        <v>0</v>
      </c>
      <c r="G137" s="34">
        <f t="shared" si="11"/>
        <v>0</v>
      </c>
      <c r="H137" s="34">
        <f t="shared" si="12"/>
        <v>0</v>
      </c>
      <c r="I137" s="32"/>
    </row>
    <row r="138" spans="1:9" ht="18" customHeight="1" x14ac:dyDescent="0.25">
      <c r="A138" s="30">
        <v>121</v>
      </c>
      <c r="B138" s="15" t="s">
        <v>149</v>
      </c>
      <c r="C138" s="65" t="s">
        <v>25</v>
      </c>
      <c r="D138" s="66">
        <v>0.68049999999999999</v>
      </c>
      <c r="E138" s="38"/>
      <c r="F138" s="34">
        <f t="shared" si="10"/>
        <v>0</v>
      </c>
      <c r="G138" s="34">
        <f t="shared" si="11"/>
        <v>0</v>
      </c>
      <c r="H138" s="34">
        <f t="shared" si="12"/>
        <v>0</v>
      </c>
      <c r="I138" s="32"/>
    </row>
    <row r="139" spans="1:9" ht="18" customHeight="1" x14ac:dyDescent="0.25">
      <c r="A139" s="30">
        <v>122</v>
      </c>
      <c r="B139" s="29" t="s">
        <v>150</v>
      </c>
      <c r="C139" s="8" t="s">
        <v>16</v>
      </c>
      <c r="D139" s="31">
        <v>0.27500000000000002</v>
      </c>
      <c r="E139" s="38"/>
      <c r="F139" s="34">
        <f t="shared" si="10"/>
        <v>0</v>
      </c>
      <c r="G139" s="34">
        <f t="shared" si="11"/>
        <v>0</v>
      </c>
      <c r="H139" s="34">
        <f t="shared" si="12"/>
        <v>0</v>
      </c>
      <c r="I139" s="32"/>
    </row>
    <row r="140" spans="1:9" ht="24.95" customHeight="1" x14ac:dyDescent="0.25">
      <c r="A140" s="30"/>
      <c r="B140" s="63" t="s">
        <v>496</v>
      </c>
      <c r="C140" s="8"/>
      <c r="D140" s="31"/>
      <c r="E140" s="38"/>
      <c r="F140" s="34"/>
      <c r="G140" s="34"/>
      <c r="H140" s="34"/>
      <c r="I140" s="32"/>
    </row>
    <row r="141" spans="1:9" ht="40.5" customHeight="1" x14ac:dyDescent="0.25">
      <c r="A141" s="30">
        <v>123</v>
      </c>
      <c r="B141" s="15" t="s">
        <v>471</v>
      </c>
      <c r="C141" s="65" t="s">
        <v>14</v>
      </c>
      <c r="D141" s="66">
        <v>2.4628999999999999</v>
      </c>
      <c r="E141" s="38"/>
      <c r="F141" s="34">
        <f t="shared" si="10"/>
        <v>0</v>
      </c>
      <c r="G141" s="34">
        <f t="shared" si="11"/>
        <v>0</v>
      </c>
      <c r="H141" s="34">
        <f t="shared" si="12"/>
        <v>0</v>
      </c>
      <c r="I141" s="32"/>
    </row>
    <row r="142" spans="1:9" ht="33.75" customHeight="1" x14ac:dyDescent="0.25">
      <c r="A142" s="30">
        <f>A141+1</f>
        <v>124</v>
      </c>
      <c r="B142" s="15" t="s">
        <v>151</v>
      </c>
      <c r="C142" s="65" t="s">
        <v>14</v>
      </c>
      <c r="D142" s="66">
        <v>2.4628999999999999</v>
      </c>
      <c r="E142" s="38"/>
      <c r="F142" s="34">
        <f t="shared" si="10"/>
        <v>0</v>
      </c>
      <c r="G142" s="34">
        <f t="shared" si="11"/>
        <v>0</v>
      </c>
      <c r="H142" s="34">
        <f t="shared" si="12"/>
        <v>0</v>
      </c>
      <c r="I142" s="32"/>
    </row>
    <row r="143" spans="1:9" ht="33.75" customHeight="1" x14ac:dyDescent="0.25">
      <c r="A143" s="30">
        <f t="shared" ref="A143:A178" si="14">A142+1</f>
        <v>125</v>
      </c>
      <c r="B143" s="29" t="s">
        <v>352</v>
      </c>
      <c r="C143" s="8" t="s">
        <v>14</v>
      </c>
      <c r="D143" s="31">
        <v>2.4628999999999999</v>
      </c>
      <c r="E143" s="38"/>
      <c r="F143" s="34">
        <f t="shared" si="10"/>
        <v>0</v>
      </c>
      <c r="G143" s="34">
        <f t="shared" si="11"/>
        <v>0</v>
      </c>
      <c r="H143" s="34">
        <f t="shared" si="12"/>
        <v>0</v>
      </c>
      <c r="I143" s="32"/>
    </row>
    <row r="144" spans="1:9" ht="15.75" customHeight="1" x14ac:dyDescent="0.25">
      <c r="A144" s="30">
        <f t="shared" si="14"/>
        <v>126</v>
      </c>
      <c r="B144" s="29" t="s">
        <v>152</v>
      </c>
      <c r="C144" s="8" t="s">
        <v>20</v>
      </c>
      <c r="D144" s="31">
        <v>251.22</v>
      </c>
      <c r="E144" s="38"/>
      <c r="F144" s="34">
        <f t="shared" si="10"/>
        <v>0</v>
      </c>
      <c r="G144" s="34">
        <f t="shared" si="11"/>
        <v>0</v>
      </c>
      <c r="H144" s="34">
        <f t="shared" si="12"/>
        <v>0</v>
      </c>
      <c r="I144" s="32"/>
    </row>
    <row r="145" spans="1:9" ht="15.75" customHeight="1" x14ac:dyDescent="0.25">
      <c r="A145" s="30">
        <f t="shared" si="14"/>
        <v>127</v>
      </c>
      <c r="B145" s="29" t="s">
        <v>43</v>
      </c>
      <c r="C145" s="67" t="s">
        <v>24</v>
      </c>
      <c r="D145" s="31">
        <v>1280.71</v>
      </c>
      <c r="E145" s="38"/>
      <c r="F145" s="34">
        <f t="shared" si="10"/>
        <v>0</v>
      </c>
      <c r="G145" s="34">
        <f t="shared" si="11"/>
        <v>0</v>
      </c>
      <c r="H145" s="34">
        <f t="shared" si="12"/>
        <v>0</v>
      </c>
      <c r="I145" s="32"/>
    </row>
    <row r="146" spans="1:9" ht="15.75" customHeight="1" x14ac:dyDescent="0.25">
      <c r="A146" s="30">
        <f t="shared" si="14"/>
        <v>128</v>
      </c>
      <c r="B146" s="29" t="s">
        <v>45</v>
      </c>
      <c r="C146" s="8" t="s">
        <v>24</v>
      </c>
      <c r="D146" s="8">
        <v>111.82</v>
      </c>
      <c r="E146" s="38"/>
      <c r="F146" s="34">
        <f t="shared" si="10"/>
        <v>0</v>
      </c>
      <c r="G146" s="34">
        <f t="shared" si="11"/>
        <v>0</v>
      </c>
      <c r="H146" s="34">
        <f t="shared" si="12"/>
        <v>0</v>
      </c>
      <c r="I146" s="32"/>
    </row>
    <row r="147" spans="1:9" ht="38.25" customHeight="1" x14ac:dyDescent="0.25">
      <c r="A147" s="30">
        <f>A146+1</f>
        <v>129</v>
      </c>
      <c r="B147" s="29" t="s">
        <v>470</v>
      </c>
      <c r="C147" s="8" t="s">
        <v>38</v>
      </c>
      <c r="D147" s="8">
        <v>1.8902000000000001</v>
      </c>
      <c r="E147" s="38"/>
      <c r="F147" s="34">
        <f t="shared" si="10"/>
        <v>0</v>
      </c>
      <c r="G147" s="34">
        <f t="shared" si="11"/>
        <v>0</v>
      </c>
      <c r="H147" s="34">
        <f t="shared" si="12"/>
        <v>0</v>
      </c>
      <c r="I147" s="32"/>
    </row>
    <row r="148" spans="1:9" ht="18" customHeight="1" x14ac:dyDescent="0.25">
      <c r="A148" s="30">
        <f t="shared" si="14"/>
        <v>130</v>
      </c>
      <c r="B148" s="29" t="s">
        <v>153</v>
      </c>
      <c r="C148" s="8" t="s">
        <v>14</v>
      </c>
      <c r="D148" s="8">
        <v>1.9279999999999999</v>
      </c>
      <c r="E148" s="38"/>
      <c r="F148" s="34">
        <f t="shared" si="10"/>
        <v>0</v>
      </c>
      <c r="G148" s="34">
        <f t="shared" si="11"/>
        <v>0</v>
      </c>
      <c r="H148" s="34">
        <f t="shared" si="12"/>
        <v>0</v>
      </c>
      <c r="I148" s="32"/>
    </row>
    <row r="149" spans="1:9" ht="18" customHeight="1" x14ac:dyDescent="0.25">
      <c r="A149" s="30">
        <f t="shared" si="14"/>
        <v>131</v>
      </c>
      <c r="B149" s="15" t="s">
        <v>154</v>
      </c>
      <c r="C149" s="65" t="s">
        <v>14</v>
      </c>
      <c r="D149" s="65">
        <v>1.8902000000000001</v>
      </c>
      <c r="E149" s="38"/>
      <c r="F149" s="34">
        <f t="shared" si="10"/>
        <v>0</v>
      </c>
      <c r="G149" s="34">
        <f t="shared" si="11"/>
        <v>0</v>
      </c>
      <c r="H149" s="34">
        <f t="shared" si="12"/>
        <v>0</v>
      </c>
      <c r="I149" s="32"/>
    </row>
    <row r="150" spans="1:9" ht="25.5" customHeight="1" x14ac:dyDescent="0.25">
      <c r="A150" s="30">
        <f t="shared" si="14"/>
        <v>132</v>
      </c>
      <c r="B150" s="29" t="s">
        <v>329</v>
      </c>
      <c r="C150" s="8" t="s">
        <v>14</v>
      </c>
      <c r="D150" s="8">
        <v>0.74419999999999997</v>
      </c>
      <c r="E150" s="38"/>
      <c r="F150" s="34">
        <f t="shared" si="10"/>
        <v>0</v>
      </c>
      <c r="G150" s="34">
        <f t="shared" si="11"/>
        <v>0</v>
      </c>
      <c r="H150" s="34">
        <f t="shared" si="12"/>
        <v>0</v>
      </c>
      <c r="I150" s="32"/>
    </row>
    <row r="151" spans="1:9" ht="15" customHeight="1" x14ac:dyDescent="0.25">
      <c r="A151" s="30">
        <f t="shared" si="14"/>
        <v>133</v>
      </c>
      <c r="B151" s="29" t="s">
        <v>155</v>
      </c>
      <c r="C151" s="8" t="s">
        <v>14</v>
      </c>
      <c r="D151" s="8">
        <v>0.74419999999999997</v>
      </c>
      <c r="E151" s="38"/>
      <c r="F151" s="34">
        <f t="shared" si="10"/>
        <v>0</v>
      </c>
      <c r="G151" s="34">
        <f t="shared" si="11"/>
        <v>0</v>
      </c>
      <c r="H151" s="34">
        <f t="shared" si="12"/>
        <v>0</v>
      </c>
      <c r="I151" s="32"/>
    </row>
    <row r="152" spans="1:9" ht="15" customHeight="1" x14ac:dyDescent="0.25">
      <c r="A152" s="30">
        <f t="shared" si="14"/>
        <v>134</v>
      </c>
      <c r="B152" s="29" t="s">
        <v>156</v>
      </c>
      <c r="C152" s="8" t="s">
        <v>24</v>
      </c>
      <c r="D152" s="8">
        <v>595.36</v>
      </c>
      <c r="E152" s="38"/>
      <c r="F152" s="34">
        <f t="shared" si="10"/>
        <v>0</v>
      </c>
      <c r="G152" s="34">
        <f t="shared" si="11"/>
        <v>0</v>
      </c>
      <c r="H152" s="34">
        <f t="shared" si="12"/>
        <v>0</v>
      </c>
      <c r="I152" s="32"/>
    </row>
    <row r="153" spans="1:9" ht="26.25" customHeight="1" x14ac:dyDescent="0.25">
      <c r="A153" s="30">
        <f t="shared" si="14"/>
        <v>135</v>
      </c>
      <c r="B153" s="29" t="s">
        <v>34</v>
      </c>
      <c r="C153" s="8" t="s">
        <v>14</v>
      </c>
      <c r="D153" s="8">
        <v>0.74419999999999997</v>
      </c>
      <c r="E153" s="38"/>
      <c r="F153" s="34">
        <f t="shared" si="10"/>
        <v>0</v>
      </c>
      <c r="G153" s="34">
        <f t="shared" si="11"/>
        <v>0</v>
      </c>
      <c r="H153" s="34">
        <f t="shared" si="12"/>
        <v>0</v>
      </c>
      <c r="I153" s="32"/>
    </row>
    <row r="154" spans="1:9" ht="15.75" customHeight="1" x14ac:dyDescent="0.25">
      <c r="A154" s="30">
        <f t="shared" si="14"/>
        <v>136</v>
      </c>
      <c r="B154" s="29" t="s">
        <v>40</v>
      </c>
      <c r="C154" s="8" t="s">
        <v>24</v>
      </c>
      <c r="D154" s="8">
        <v>386.98399999999998</v>
      </c>
      <c r="E154" s="38"/>
      <c r="F154" s="34">
        <f t="shared" si="10"/>
        <v>0</v>
      </c>
      <c r="G154" s="34">
        <f t="shared" si="11"/>
        <v>0</v>
      </c>
      <c r="H154" s="34">
        <f t="shared" si="12"/>
        <v>0</v>
      </c>
      <c r="I154" s="32"/>
    </row>
    <row r="155" spans="1:9" ht="15.75" customHeight="1" x14ac:dyDescent="0.25">
      <c r="A155" s="30">
        <f t="shared" si="14"/>
        <v>137</v>
      </c>
      <c r="B155" s="29" t="s">
        <v>35</v>
      </c>
      <c r="C155" s="8" t="s">
        <v>24</v>
      </c>
      <c r="D155" s="8">
        <v>77.787000000000006</v>
      </c>
      <c r="E155" s="38"/>
      <c r="F155" s="34">
        <f t="shared" si="10"/>
        <v>0</v>
      </c>
      <c r="G155" s="34">
        <f t="shared" si="11"/>
        <v>0</v>
      </c>
      <c r="H155" s="34">
        <f t="shared" si="12"/>
        <v>0</v>
      </c>
      <c r="I155" s="32"/>
    </row>
    <row r="156" spans="1:9" ht="15.75" customHeight="1" x14ac:dyDescent="0.25">
      <c r="A156" s="30">
        <f t="shared" si="14"/>
        <v>138</v>
      </c>
      <c r="B156" s="29" t="s">
        <v>157</v>
      </c>
      <c r="C156" s="8" t="s">
        <v>20</v>
      </c>
      <c r="D156" s="8">
        <v>75.91</v>
      </c>
      <c r="E156" s="38"/>
      <c r="F156" s="34">
        <f t="shared" si="10"/>
        <v>0</v>
      </c>
      <c r="G156" s="34">
        <f t="shared" si="11"/>
        <v>0</v>
      </c>
      <c r="H156" s="34">
        <f t="shared" si="12"/>
        <v>0</v>
      </c>
      <c r="I156" s="32"/>
    </row>
    <row r="157" spans="1:9" ht="38.25" customHeight="1" x14ac:dyDescent="0.25">
      <c r="A157" s="30">
        <f>A156+1</f>
        <v>139</v>
      </c>
      <c r="B157" s="29" t="s">
        <v>330</v>
      </c>
      <c r="C157" s="8" t="s">
        <v>14</v>
      </c>
      <c r="D157" s="8">
        <v>1.6099000000000001</v>
      </c>
      <c r="E157" s="38"/>
      <c r="F157" s="34">
        <f t="shared" si="10"/>
        <v>0</v>
      </c>
      <c r="G157" s="34">
        <f t="shared" si="11"/>
        <v>0</v>
      </c>
      <c r="H157" s="34">
        <f t="shared" si="12"/>
        <v>0</v>
      </c>
      <c r="I157" s="32"/>
    </row>
    <row r="158" spans="1:9" ht="16.5" customHeight="1" x14ac:dyDescent="0.25">
      <c r="A158" s="30">
        <f t="shared" si="14"/>
        <v>140</v>
      </c>
      <c r="B158" s="29" t="s">
        <v>332</v>
      </c>
      <c r="C158" s="8" t="s">
        <v>24</v>
      </c>
      <c r="D158" s="8">
        <v>12.154999999999999</v>
      </c>
      <c r="E158" s="38"/>
      <c r="F158" s="34">
        <f t="shared" si="10"/>
        <v>0</v>
      </c>
      <c r="G158" s="34">
        <f t="shared" si="11"/>
        <v>0</v>
      </c>
      <c r="H158" s="34">
        <f t="shared" si="12"/>
        <v>0</v>
      </c>
      <c r="I158" s="32"/>
    </row>
    <row r="159" spans="1:9" ht="28.5" customHeight="1" x14ac:dyDescent="0.25">
      <c r="A159" s="30">
        <f t="shared" si="14"/>
        <v>141</v>
      </c>
      <c r="B159" s="29" t="s">
        <v>331</v>
      </c>
      <c r="C159" s="8" t="s">
        <v>14</v>
      </c>
      <c r="D159" s="8">
        <v>1.6099000000000001</v>
      </c>
      <c r="E159" s="38"/>
      <c r="F159" s="34">
        <f t="shared" si="10"/>
        <v>0</v>
      </c>
      <c r="G159" s="34">
        <f t="shared" si="11"/>
        <v>0</v>
      </c>
      <c r="H159" s="34">
        <f t="shared" si="12"/>
        <v>0</v>
      </c>
      <c r="I159" s="32"/>
    </row>
    <row r="160" spans="1:9" ht="16.5" customHeight="1" x14ac:dyDescent="0.25">
      <c r="A160" s="30">
        <f t="shared" si="14"/>
        <v>142</v>
      </c>
      <c r="B160" s="29" t="s">
        <v>353</v>
      </c>
      <c r="C160" s="8" t="s">
        <v>24</v>
      </c>
      <c r="D160" s="8">
        <v>4713.7870000000003</v>
      </c>
      <c r="E160" s="38"/>
      <c r="F160" s="34">
        <f t="shared" si="10"/>
        <v>0</v>
      </c>
      <c r="G160" s="34">
        <f t="shared" si="11"/>
        <v>0</v>
      </c>
      <c r="H160" s="34">
        <f t="shared" si="12"/>
        <v>0</v>
      </c>
      <c r="I160" s="32"/>
    </row>
    <row r="161" spans="1:9" ht="29.25" customHeight="1" x14ac:dyDescent="0.25">
      <c r="A161" s="30">
        <f t="shared" si="14"/>
        <v>143</v>
      </c>
      <c r="B161" s="29" t="s">
        <v>158</v>
      </c>
      <c r="C161" s="8" t="s">
        <v>14</v>
      </c>
      <c r="D161" s="8">
        <v>1.6099000000000001</v>
      </c>
      <c r="E161" s="38"/>
      <c r="F161" s="34">
        <f t="shared" si="10"/>
        <v>0</v>
      </c>
      <c r="G161" s="34">
        <f t="shared" si="11"/>
        <v>0</v>
      </c>
      <c r="H161" s="34">
        <f t="shared" si="12"/>
        <v>0</v>
      </c>
      <c r="I161" s="32"/>
    </row>
    <row r="162" spans="1:9" ht="29.25" customHeight="1" x14ac:dyDescent="0.25">
      <c r="A162" s="30">
        <f t="shared" si="14"/>
        <v>144</v>
      </c>
      <c r="B162" s="29" t="s">
        <v>466</v>
      </c>
      <c r="C162" s="8" t="s">
        <v>24</v>
      </c>
      <c r="D162" s="8">
        <v>57.91</v>
      </c>
      <c r="E162" s="38"/>
      <c r="F162" s="34">
        <f t="shared" si="10"/>
        <v>0</v>
      </c>
      <c r="G162" s="34">
        <f t="shared" si="11"/>
        <v>0</v>
      </c>
      <c r="H162" s="34">
        <f t="shared" si="12"/>
        <v>0</v>
      </c>
      <c r="I162" s="32"/>
    </row>
    <row r="163" spans="1:9" ht="15" customHeight="1" x14ac:dyDescent="0.25">
      <c r="A163" s="30">
        <f t="shared" si="14"/>
        <v>145</v>
      </c>
      <c r="B163" s="29" t="s">
        <v>159</v>
      </c>
      <c r="C163" s="8" t="s">
        <v>20</v>
      </c>
      <c r="D163" s="8">
        <v>164.2098</v>
      </c>
      <c r="E163" s="38"/>
      <c r="F163" s="34">
        <f t="shared" si="10"/>
        <v>0</v>
      </c>
      <c r="G163" s="34">
        <f t="shared" si="11"/>
        <v>0</v>
      </c>
      <c r="H163" s="34">
        <f t="shared" si="12"/>
        <v>0</v>
      </c>
      <c r="I163" s="32"/>
    </row>
    <row r="164" spans="1:9" ht="15" customHeight="1" x14ac:dyDescent="0.25">
      <c r="A164" s="30">
        <f t="shared" si="14"/>
        <v>146</v>
      </c>
      <c r="B164" s="29" t="s">
        <v>160</v>
      </c>
      <c r="C164" s="8" t="s">
        <v>20</v>
      </c>
      <c r="D164" s="8">
        <v>164.2098</v>
      </c>
      <c r="E164" s="38"/>
      <c r="F164" s="34">
        <f t="shared" si="10"/>
        <v>0</v>
      </c>
      <c r="G164" s="34">
        <f t="shared" si="11"/>
        <v>0</v>
      </c>
      <c r="H164" s="34">
        <f t="shared" si="12"/>
        <v>0</v>
      </c>
      <c r="I164" s="32"/>
    </row>
    <row r="165" spans="1:9" ht="39.75" customHeight="1" x14ac:dyDescent="0.25">
      <c r="A165" s="30">
        <f t="shared" si="14"/>
        <v>147</v>
      </c>
      <c r="B165" s="15" t="s">
        <v>469</v>
      </c>
      <c r="C165" s="65" t="s">
        <v>14</v>
      </c>
      <c r="D165" s="65">
        <v>1.4474</v>
      </c>
      <c r="E165" s="38"/>
      <c r="F165" s="34">
        <f t="shared" si="10"/>
        <v>0</v>
      </c>
      <c r="G165" s="34">
        <f t="shared" si="11"/>
        <v>0</v>
      </c>
      <c r="H165" s="34">
        <f t="shared" si="12"/>
        <v>0</v>
      </c>
      <c r="I165" s="32"/>
    </row>
    <row r="166" spans="1:9" ht="28.5" customHeight="1" x14ac:dyDescent="0.25">
      <c r="A166" s="30">
        <f t="shared" si="14"/>
        <v>148</v>
      </c>
      <c r="B166" s="15" t="s">
        <v>333</v>
      </c>
      <c r="C166" s="65" t="s">
        <v>14</v>
      </c>
      <c r="D166" s="65">
        <v>1.4474</v>
      </c>
      <c r="E166" s="38"/>
      <c r="F166" s="34">
        <f t="shared" si="10"/>
        <v>0</v>
      </c>
      <c r="G166" s="34">
        <f t="shared" si="11"/>
        <v>0</v>
      </c>
      <c r="H166" s="34">
        <f t="shared" si="12"/>
        <v>0</v>
      </c>
      <c r="I166" s="32"/>
    </row>
    <row r="167" spans="1:9" ht="28.5" customHeight="1" x14ac:dyDescent="0.25">
      <c r="A167" s="30">
        <f t="shared" si="14"/>
        <v>149</v>
      </c>
      <c r="B167" s="29" t="s">
        <v>34</v>
      </c>
      <c r="C167" s="8" t="s">
        <v>14</v>
      </c>
      <c r="D167" s="8">
        <v>1.4474</v>
      </c>
      <c r="E167" s="38"/>
      <c r="F167" s="34">
        <f t="shared" si="10"/>
        <v>0</v>
      </c>
      <c r="G167" s="34">
        <f t="shared" si="11"/>
        <v>0</v>
      </c>
      <c r="H167" s="34">
        <f t="shared" si="12"/>
        <v>0</v>
      </c>
      <c r="I167" s="32"/>
    </row>
    <row r="168" spans="1:9" ht="18" customHeight="1" x14ac:dyDescent="0.25">
      <c r="A168" s="30">
        <f t="shared" si="14"/>
        <v>150</v>
      </c>
      <c r="B168" s="29" t="s">
        <v>468</v>
      </c>
      <c r="C168" s="8" t="s">
        <v>24</v>
      </c>
      <c r="D168" s="8">
        <v>752.65</v>
      </c>
      <c r="E168" s="38"/>
      <c r="F168" s="34">
        <f t="shared" si="10"/>
        <v>0</v>
      </c>
      <c r="G168" s="34">
        <f t="shared" si="11"/>
        <v>0</v>
      </c>
      <c r="H168" s="34">
        <f t="shared" si="12"/>
        <v>0</v>
      </c>
      <c r="I168" s="32"/>
    </row>
    <row r="169" spans="1:9" ht="18" customHeight="1" x14ac:dyDescent="0.25">
      <c r="A169" s="30">
        <f t="shared" si="14"/>
        <v>151</v>
      </c>
      <c r="B169" s="29" t="s">
        <v>35</v>
      </c>
      <c r="C169" s="8" t="s">
        <v>24</v>
      </c>
      <c r="D169" s="8">
        <v>65.709999999999994</v>
      </c>
      <c r="E169" s="38"/>
      <c r="F169" s="34">
        <f t="shared" si="10"/>
        <v>0</v>
      </c>
      <c r="G169" s="34">
        <f t="shared" si="11"/>
        <v>0</v>
      </c>
      <c r="H169" s="34">
        <f t="shared" si="12"/>
        <v>0</v>
      </c>
      <c r="I169" s="32"/>
    </row>
    <row r="170" spans="1:9" ht="18" customHeight="1" x14ac:dyDescent="0.25">
      <c r="A170" s="30">
        <f t="shared" si="14"/>
        <v>152</v>
      </c>
      <c r="B170" s="29" t="s">
        <v>157</v>
      </c>
      <c r="C170" s="8" t="s">
        <v>20</v>
      </c>
      <c r="D170" s="8">
        <v>147.63999999999999</v>
      </c>
      <c r="E170" s="38"/>
      <c r="F170" s="34">
        <f t="shared" si="10"/>
        <v>0</v>
      </c>
      <c r="G170" s="34">
        <f t="shared" si="11"/>
        <v>0</v>
      </c>
      <c r="H170" s="34">
        <f t="shared" si="12"/>
        <v>0</v>
      </c>
      <c r="I170" s="32"/>
    </row>
    <row r="171" spans="1:9" ht="42" customHeight="1" x14ac:dyDescent="0.25">
      <c r="A171" s="30">
        <f>A170+1</f>
        <v>153</v>
      </c>
      <c r="B171" s="29" t="s">
        <v>334</v>
      </c>
      <c r="C171" s="8" t="s">
        <v>14</v>
      </c>
      <c r="D171" s="8">
        <v>0.87519999999999998</v>
      </c>
      <c r="E171" s="38"/>
      <c r="F171" s="34">
        <f t="shared" si="10"/>
        <v>0</v>
      </c>
      <c r="G171" s="34">
        <f t="shared" si="11"/>
        <v>0</v>
      </c>
      <c r="H171" s="34">
        <f t="shared" si="12"/>
        <v>0</v>
      </c>
      <c r="I171" s="32"/>
    </row>
    <row r="172" spans="1:9" ht="15" x14ac:dyDescent="0.25">
      <c r="A172" s="30">
        <f t="shared" si="14"/>
        <v>154</v>
      </c>
      <c r="B172" s="29" t="s">
        <v>153</v>
      </c>
      <c r="C172" s="8" t="s">
        <v>14</v>
      </c>
      <c r="D172" s="8">
        <v>0.89270000000000005</v>
      </c>
      <c r="E172" s="38"/>
      <c r="F172" s="34">
        <f t="shared" ref="F172:F236" si="15">E172*D172</f>
        <v>0</v>
      </c>
      <c r="G172" s="34">
        <f t="shared" ref="G172:G236" si="16">F172/5</f>
        <v>0</v>
      </c>
      <c r="H172" s="34">
        <f t="shared" ref="H172:H236" si="17">G172+F172</f>
        <v>0</v>
      </c>
      <c r="I172" s="32"/>
    </row>
    <row r="173" spans="1:9" ht="26.25" customHeight="1" x14ac:dyDescent="0.25">
      <c r="A173" s="30">
        <f t="shared" si="14"/>
        <v>155</v>
      </c>
      <c r="B173" s="29" t="s">
        <v>467</v>
      </c>
      <c r="C173" s="8" t="s">
        <v>14</v>
      </c>
      <c r="D173" s="8">
        <v>0.87519999999999998</v>
      </c>
      <c r="E173" s="38"/>
      <c r="F173" s="34">
        <f t="shared" si="15"/>
        <v>0</v>
      </c>
      <c r="G173" s="34">
        <f t="shared" si="16"/>
        <v>0</v>
      </c>
      <c r="H173" s="34">
        <f t="shared" si="17"/>
        <v>0</v>
      </c>
      <c r="I173" s="32"/>
    </row>
    <row r="174" spans="1:9" ht="26.25" customHeight="1" x14ac:dyDescent="0.25">
      <c r="A174" s="30">
        <f t="shared" si="14"/>
        <v>156</v>
      </c>
      <c r="B174" s="29" t="s">
        <v>466</v>
      </c>
      <c r="C174" s="8" t="s">
        <v>24</v>
      </c>
      <c r="D174" s="8">
        <v>17.853999999999999</v>
      </c>
      <c r="E174" s="38"/>
      <c r="F174" s="34">
        <f t="shared" si="15"/>
        <v>0</v>
      </c>
      <c r="G174" s="34">
        <f t="shared" si="16"/>
        <v>0</v>
      </c>
      <c r="H174" s="34">
        <f t="shared" si="17"/>
        <v>0</v>
      </c>
      <c r="I174" s="32"/>
    </row>
    <row r="175" spans="1:9" ht="15" customHeight="1" x14ac:dyDescent="0.25">
      <c r="A175" s="30">
        <f t="shared" si="14"/>
        <v>157</v>
      </c>
      <c r="B175" s="29" t="s">
        <v>161</v>
      </c>
      <c r="C175" s="8" t="s">
        <v>20</v>
      </c>
      <c r="D175" s="8">
        <v>89.27</v>
      </c>
      <c r="E175" s="38"/>
      <c r="F175" s="34">
        <f t="shared" si="15"/>
        <v>0</v>
      </c>
      <c r="G175" s="34">
        <f t="shared" si="16"/>
        <v>0</v>
      </c>
      <c r="H175" s="34">
        <f t="shared" si="17"/>
        <v>0</v>
      </c>
      <c r="I175" s="32"/>
    </row>
    <row r="176" spans="1:9" ht="28.5" customHeight="1" x14ac:dyDescent="0.25">
      <c r="A176" s="30">
        <f t="shared" si="14"/>
        <v>158</v>
      </c>
      <c r="B176" s="29" t="s">
        <v>465</v>
      </c>
      <c r="C176" s="8" t="s">
        <v>24</v>
      </c>
      <c r="D176" s="8">
        <v>26.780999999999999</v>
      </c>
      <c r="E176" s="38"/>
      <c r="F176" s="34">
        <f t="shared" si="15"/>
        <v>0</v>
      </c>
      <c r="G176" s="34">
        <f t="shared" si="16"/>
        <v>0</v>
      </c>
      <c r="H176" s="34">
        <f t="shared" si="17"/>
        <v>0</v>
      </c>
      <c r="I176" s="32"/>
    </row>
    <row r="177" spans="1:9" ht="16.5" customHeight="1" x14ac:dyDescent="0.25">
      <c r="A177" s="30">
        <f t="shared" si="14"/>
        <v>159</v>
      </c>
      <c r="B177" s="15" t="s">
        <v>162</v>
      </c>
      <c r="C177" s="65" t="s">
        <v>25</v>
      </c>
      <c r="D177" s="65">
        <v>4.1219999999999999</v>
      </c>
      <c r="E177" s="38"/>
      <c r="F177" s="34">
        <f t="shared" si="15"/>
        <v>0</v>
      </c>
      <c r="G177" s="34">
        <f t="shared" si="16"/>
        <v>0</v>
      </c>
      <c r="H177" s="34">
        <f t="shared" si="17"/>
        <v>0</v>
      </c>
      <c r="I177" s="32"/>
    </row>
    <row r="178" spans="1:9" ht="16.5" customHeight="1" x14ac:dyDescent="0.25">
      <c r="A178" s="30">
        <f t="shared" si="14"/>
        <v>160</v>
      </c>
      <c r="B178" s="15" t="s">
        <v>36</v>
      </c>
      <c r="C178" s="65" t="s">
        <v>25</v>
      </c>
      <c r="D178" s="65">
        <v>3.423</v>
      </c>
      <c r="E178" s="38"/>
      <c r="F178" s="34">
        <f t="shared" si="15"/>
        <v>0</v>
      </c>
      <c r="G178" s="34">
        <f t="shared" si="16"/>
        <v>0</v>
      </c>
      <c r="H178" s="34">
        <f t="shared" si="17"/>
        <v>0</v>
      </c>
      <c r="I178" s="32"/>
    </row>
    <row r="179" spans="1:9" ht="14.25" customHeight="1" x14ac:dyDescent="0.25">
      <c r="A179" s="30"/>
      <c r="B179" s="63" t="s">
        <v>497</v>
      </c>
      <c r="C179" s="8"/>
      <c r="D179" s="8"/>
      <c r="E179" s="38"/>
      <c r="F179" s="34"/>
      <c r="G179" s="34"/>
      <c r="H179" s="34"/>
      <c r="I179" s="32"/>
    </row>
    <row r="180" spans="1:9" ht="39.75" customHeight="1" x14ac:dyDescent="0.25">
      <c r="A180" s="30">
        <v>161</v>
      </c>
      <c r="B180" s="29" t="s">
        <v>335</v>
      </c>
      <c r="C180" s="8" t="s">
        <v>14</v>
      </c>
      <c r="D180" s="8">
        <v>1.3660000000000001</v>
      </c>
      <c r="E180" s="38"/>
      <c r="F180" s="34">
        <f t="shared" si="15"/>
        <v>0</v>
      </c>
      <c r="G180" s="34">
        <f t="shared" si="16"/>
        <v>0</v>
      </c>
      <c r="H180" s="34">
        <f t="shared" si="17"/>
        <v>0</v>
      </c>
      <c r="I180" s="32"/>
    </row>
    <row r="181" spans="1:9" ht="14.25" customHeight="1" x14ac:dyDescent="0.25">
      <c r="A181" s="30">
        <f>A180+1</f>
        <v>162</v>
      </c>
      <c r="B181" s="29" t="s">
        <v>163</v>
      </c>
      <c r="C181" s="8" t="s">
        <v>24</v>
      </c>
      <c r="D181" s="8">
        <v>246</v>
      </c>
      <c r="E181" s="38"/>
      <c r="F181" s="34">
        <f t="shared" si="15"/>
        <v>0</v>
      </c>
      <c r="G181" s="34">
        <f t="shared" si="16"/>
        <v>0</v>
      </c>
      <c r="H181" s="34">
        <f t="shared" si="17"/>
        <v>0</v>
      </c>
      <c r="I181" s="32"/>
    </row>
    <row r="182" spans="1:9" ht="30.75" customHeight="1" x14ac:dyDescent="0.25">
      <c r="A182" s="30">
        <f t="shared" ref="A182:A215" si="18">A181+1</f>
        <v>163</v>
      </c>
      <c r="B182" s="15" t="s">
        <v>133</v>
      </c>
      <c r="C182" s="65" t="s">
        <v>14</v>
      </c>
      <c r="D182" s="65">
        <v>1.3660000000000001</v>
      </c>
      <c r="E182" s="38"/>
      <c r="F182" s="34">
        <f t="shared" si="15"/>
        <v>0</v>
      </c>
      <c r="G182" s="34">
        <f t="shared" si="16"/>
        <v>0</v>
      </c>
      <c r="H182" s="34">
        <f t="shared" si="17"/>
        <v>0</v>
      </c>
      <c r="I182" s="32"/>
    </row>
    <row r="183" spans="1:9" ht="39.75" customHeight="1" x14ac:dyDescent="0.25">
      <c r="A183" s="30">
        <f t="shared" si="18"/>
        <v>164</v>
      </c>
      <c r="B183" s="29" t="s">
        <v>336</v>
      </c>
      <c r="C183" s="8" t="s">
        <v>14</v>
      </c>
      <c r="D183" s="8">
        <v>3.1949999999999998</v>
      </c>
      <c r="E183" s="38"/>
      <c r="F183" s="34">
        <f t="shared" si="15"/>
        <v>0</v>
      </c>
      <c r="G183" s="34">
        <f t="shared" si="16"/>
        <v>0</v>
      </c>
      <c r="H183" s="34">
        <f t="shared" si="17"/>
        <v>0</v>
      </c>
      <c r="I183" s="32"/>
    </row>
    <row r="184" spans="1:9" ht="15" customHeight="1" x14ac:dyDescent="0.25">
      <c r="A184" s="30">
        <f t="shared" si="18"/>
        <v>165</v>
      </c>
      <c r="B184" s="29" t="s">
        <v>164</v>
      </c>
      <c r="C184" s="8" t="s">
        <v>20</v>
      </c>
      <c r="D184" s="8">
        <v>335.47500000000002</v>
      </c>
      <c r="E184" s="38"/>
      <c r="F184" s="34">
        <f t="shared" si="15"/>
        <v>0</v>
      </c>
      <c r="G184" s="34">
        <f t="shared" si="16"/>
        <v>0</v>
      </c>
      <c r="H184" s="34">
        <f t="shared" si="17"/>
        <v>0</v>
      </c>
      <c r="I184" s="32"/>
    </row>
    <row r="185" spans="1:9" ht="15" customHeight="1" x14ac:dyDescent="0.25">
      <c r="A185" s="30">
        <f t="shared" si="18"/>
        <v>166</v>
      </c>
      <c r="B185" s="29" t="s">
        <v>165</v>
      </c>
      <c r="C185" s="8" t="s">
        <v>14</v>
      </c>
      <c r="D185" s="8">
        <v>7.0979999999999999</v>
      </c>
      <c r="E185" s="38"/>
      <c r="F185" s="34">
        <f t="shared" si="15"/>
        <v>0</v>
      </c>
      <c r="G185" s="34">
        <f t="shared" si="16"/>
        <v>0</v>
      </c>
      <c r="H185" s="34">
        <f t="shared" si="17"/>
        <v>0</v>
      </c>
      <c r="I185" s="32"/>
    </row>
    <row r="186" spans="1:9" ht="15" customHeight="1" x14ac:dyDescent="0.25">
      <c r="A186" s="30">
        <f t="shared" si="18"/>
        <v>167</v>
      </c>
      <c r="B186" s="29" t="s">
        <v>163</v>
      </c>
      <c r="C186" s="8" t="s">
        <v>24</v>
      </c>
      <c r="D186" s="8">
        <v>1277.69</v>
      </c>
      <c r="E186" s="38"/>
      <c r="F186" s="34">
        <f t="shared" si="15"/>
        <v>0</v>
      </c>
      <c r="G186" s="34">
        <f t="shared" si="16"/>
        <v>0</v>
      </c>
      <c r="H186" s="34">
        <f t="shared" si="17"/>
        <v>0</v>
      </c>
      <c r="I186" s="32"/>
    </row>
    <row r="187" spans="1:9" ht="32.25" customHeight="1" x14ac:dyDescent="0.25">
      <c r="A187" s="30">
        <f t="shared" si="18"/>
        <v>168</v>
      </c>
      <c r="B187" s="15" t="s">
        <v>464</v>
      </c>
      <c r="C187" s="65" t="s">
        <v>14</v>
      </c>
      <c r="D187" s="65">
        <v>3.9089999999999998</v>
      </c>
      <c r="E187" s="38"/>
      <c r="F187" s="34">
        <f t="shared" si="15"/>
        <v>0</v>
      </c>
      <c r="G187" s="34">
        <f t="shared" si="16"/>
        <v>0</v>
      </c>
      <c r="H187" s="34">
        <f t="shared" si="17"/>
        <v>0</v>
      </c>
      <c r="I187" s="32"/>
    </row>
    <row r="188" spans="1:9" ht="15" customHeight="1" x14ac:dyDescent="0.25">
      <c r="A188" s="30">
        <f t="shared" si="18"/>
        <v>169</v>
      </c>
      <c r="B188" s="15" t="s">
        <v>65</v>
      </c>
      <c r="C188" s="65" t="s">
        <v>14</v>
      </c>
      <c r="D188" s="65">
        <v>1.6255999999999999</v>
      </c>
      <c r="E188" s="38"/>
      <c r="F188" s="34">
        <f t="shared" si="15"/>
        <v>0</v>
      </c>
      <c r="G188" s="34">
        <f t="shared" si="16"/>
        <v>0</v>
      </c>
      <c r="H188" s="34">
        <f t="shared" si="17"/>
        <v>0</v>
      </c>
      <c r="I188" s="32"/>
    </row>
    <row r="189" spans="1:9" ht="15" customHeight="1" x14ac:dyDescent="0.25">
      <c r="A189" s="30">
        <f t="shared" si="18"/>
        <v>170</v>
      </c>
      <c r="B189" s="15" t="s">
        <v>166</v>
      </c>
      <c r="C189" s="65" t="s">
        <v>14</v>
      </c>
      <c r="D189" s="65">
        <v>2.9769999999999999</v>
      </c>
      <c r="E189" s="38"/>
      <c r="F189" s="34">
        <f t="shared" si="15"/>
        <v>0</v>
      </c>
      <c r="G189" s="34">
        <f t="shared" si="16"/>
        <v>0</v>
      </c>
      <c r="H189" s="34">
        <f t="shared" si="17"/>
        <v>0</v>
      </c>
      <c r="I189" s="32"/>
    </row>
    <row r="190" spans="1:9" ht="15" customHeight="1" x14ac:dyDescent="0.25">
      <c r="A190" s="30">
        <f t="shared" si="18"/>
        <v>171</v>
      </c>
      <c r="B190" s="15" t="s">
        <v>167</v>
      </c>
      <c r="C190" s="65" t="s">
        <v>14</v>
      </c>
      <c r="D190" s="65">
        <v>1.9617</v>
      </c>
      <c r="E190" s="38"/>
      <c r="F190" s="34">
        <f t="shared" si="15"/>
        <v>0</v>
      </c>
      <c r="G190" s="34">
        <f t="shared" si="16"/>
        <v>0</v>
      </c>
      <c r="H190" s="34">
        <f t="shared" si="17"/>
        <v>0</v>
      </c>
      <c r="I190" s="32"/>
    </row>
    <row r="191" spans="1:9" ht="29.25" customHeight="1" x14ac:dyDescent="0.25">
      <c r="A191" s="30">
        <f t="shared" si="18"/>
        <v>172</v>
      </c>
      <c r="B191" s="15" t="s">
        <v>168</v>
      </c>
      <c r="C191" s="65" t="s">
        <v>14</v>
      </c>
      <c r="D191" s="65">
        <v>1.9617</v>
      </c>
      <c r="E191" s="38"/>
      <c r="F191" s="34">
        <f t="shared" si="15"/>
        <v>0</v>
      </c>
      <c r="G191" s="34">
        <f t="shared" si="16"/>
        <v>0</v>
      </c>
      <c r="H191" s="34">
        <f t="shared" si="17"/>
        <v>0</v>
      </c>
      <c r="I191" s="32"/>
    </row>
    <row r="192" spans="1:9" ht="29.25" customHeight="1" x14ac:dyDescent="0.25">
      <c r="A192" s="30">
        <f t="shared" si="18"/>
        <v>173</v>
      </c>
      <c r="B192" s="29" t="s">
        <v>39</v>
      </c>
      <c r="C192" s="8" t="s">
        <v>14</v>
      </c>
      <c r="D192" s="8">
        <v>2.1023999999999998</v>
      </c>
      <c r="E192" s="38"/>
      <c r="F192" s="34">
        <f t="shared" si="15"/>
        <v>0</v>
      </c>
      <c r="G192" s="34">
        <f t="shared" si="16"/>
        <v>0</v>
      </c>
      <c r="H192" s="34">
        <f t="shared" si="17"/>
        <v>0</v>
      </c>
      <c r="I192" s="32"/>
    </row>
    <row r="193" spans="1:9" ht="13.5" customHeight="1" x14ac:dyDescent="0.25">
      <c r="A193" s="30">
        <f t="shared" si="18"/>
        <v>174</v>
      </c>
      <c r="B193" s="29" t="s">
        <v>169</v>
      </c>
      <c r="C193" s="8" t="s">
        <v>20</v>
      </c>
      <c r="D193" s="8">
        <v>212.34200000000001</v>
      </c>
      <c r="E193" s="38"/>
      <c r="F193" s="34">
        <f t="shared" si="15"/>
        <v>0</v>
      </c>
      <c r="G193" s="34">
        <f t="shared" si="16"/>
        <v>0</v>
      </c>
      <c r="H193" s="34">
        <f t="shared" si="17"/>
        <v>0</v>
      </c>
      <c r="I193" s="32"/>
    </row>
    <row r="194" spans="1:9" ht="13.5" customHeight="1" x14ac:dyDescent="0.25">
      <c r="A194" s="30">
        <f t="shared" si="18"/>
        <v>175</v>
      </c>
      <c r="B194" s="29" t="s">
        <v>40</v>
      </c>
      <c r="C194" s="8" t="s">
        <v>24</v>
      </c>
      <c r="D194" s="8">
        <v>819.94</v>
      </c>
      <c r="E194" s="38"/>
      <c r="F194" s="34">
        <f t="shared" si="15"/>
        <v>0</v>
      </c>
      <c r="G194" s="34">
        <f t="shared" si="16"/>
        <v>0</v>
      </c>
      <c r="H194" s="34">
        <f t="shared" si="17"/>
        <v>0</v>
      </c>
      <c r="I194" s="32"/>
    </row>
    <row r="195" spans="1:9" ht="13.5" customHeight="1" x14ac:dyDescent="0.25">
      <c r="A195" s="30">
        <f t="shared" si="18"/>
        <v>176</v>
      </c>
      <c r="B195" s="29" t="s">
        <v>45</v>
      </c>
      <c r="C195" s="8" t="s">
        <v>24</v>
      </c>
      <c r="D195" s="8">
        <v>104.3</v>
      </c>
      <c r="E195" s="38"/>
      <c r="F195" s="34">
        <f t="shared" si="15"/>
        <v>0</v>
      </c>
      <c r="G195" s="34">
        <f t="shared" si="16"/>
        <v>0</v>
      </c>
      <c r="H195" s="34">
        <f t="shared" si="17"/>
        <v>0</v>
      </c>
      <c r="I195" s="32"/>
    </row>
    <row r="196" spans="1:9" s="61" customFormat="1" ht="36.75" customHeight="1" x14ac:dyDescent="0.25">
      <c r="A196" s="30">
        <f>A195+1</f>
        <v>177</v>
      </c>
      <c r="B196" s="29" t="s">
        <v>337</v>
      </c>
      <c r="C196" s="8" t="s">
        <v>14</v>
      </c>
      <c r="D196" s="8">
        <v>0.255</v>
      </c>
      <c r="E196" s="38"/>
      <c r="F196" s="34">
        <f t="shared" si="15"/>
        <v>0</v>
      </c>
      <c r="G196" s="34">
        <f t="shared" si="16"/>
        <v>0</v>
      </c>
      <c r="H196" s="34">
        <f t="shared" si="17"/>
        <v>0</v>
      </c>
      <c r="I196" s="32"/>
    </row>
    <row r="197" spans="1:9" ht="18" customHeight="1" x14ac:dyDescent="0.25">
      <c r="A197" s="30">
        <v>178</v>
      </c>
      <c r="B197" s="29" t="s">
        <v>163</v>
      </c>
      <c r="C197" s="8" t="s">
        <v>24</v>
      </c>
      <c r="D197" s="8">
        <v>45.9</v>
      </c>
      <c r="E197" s="38"/>
      <c r="F197" s="34">
        <f t="shared" si="15"/>
        <v>0</v>
      </c>
      <c r="G197" s="34">
        <f t="shared" si="16"/>
        <v>0</v>
      </c>
      <c r="H197" s="34">
        <f t="shared" si="17"/>
        <v>0</v>
      </c>
      <c r="I197" s="32"/>
    </row>
    <row r="198" spans="1:9" ht="26.25" customHeight="1" x14ac:dyDescent="0.25">
      <c r="A198" s="30">
        <v>179</v>
      </c>
      <c r="B198" s="15" t="s">
        <v>463</v>
      </c>
      <c r="C198" s="65" t="s">
        <v>14</v>
      </c>
      <c r="D198" s="65">
        <v>0.255</v>
      </c>
      <c r="E198" s="38"/>
      <c r="F198" s="34">
        <f t="shared" si="15"/>
        <v>0</v>
      </c>
      <c r="G198" s="34">
        <f t="shared" si="16"/>
        <v>0</v>
      </c>
      <c r="H198" s="34">
        <f t="shared" si="17"/>
        <v>0</v>
      </c>
      <c r="I198" s="32"/>
    </row>
    <row r="199" spans="1:9" ht="16.5" customHeight="1" x14ac:dyDescent="0.25">
      <c r="A199" s="30">
        <v>180</v>
      </c>
      <c r="B199" s="15" t="s">
        <v>170</v>
      </c>
      <c r="C199" s="65" t="s">
        <v>14</v>
      </c>
      <c r="D199" s="65">
        <v>1.246</v>
      </c>
      <c r="E199" s="38"/>
      <c r="F199" s="34">
        <f t="shared" si="15"/>
        <v>0</v>
      </c>
      <c r="G199" s="34">
        <f t="shared" si="16"/>
        <v>0</v>
      </c>
      <c r="H199" s="34">
        <f t="shared" si="17"/>
        <v>0</v>
      </c>
      <c r="I199" s="32"/>
    </row>
    <row r="200" spans="1:9" ht="27.75" customHeight="1" x14ac:dyDescent="0.25">
      <c r="A200" s="30">
        <f t="shared" si="18"/>
        <v>181</v>
      </c>
      <c r="B200" s="29" t="s">
        <v>338</v>
      </c>
      <c r="C200" s="8" t="s">
        <v>14</v>
      </c>
      <c r="D200" s="8">
        <v>6.7674000000000003</v>
      </c>
      <c r="E200" s="38"/>
      <c r="F200" s="34">
        <f t="shared" si="15"/>
        <v>0</v>
      </c>
      <c r="G200" s="34">
        <f t="shared" si="16"/>
        <v>0</v>
      </c>
      <c r="H200" s="34">
        <f t="shared" si="17"/>
        <v>0</v>
      </c>
      <c r="I200" s="32"/>
    </row>
    <row r="201" spans="1:9" ht="17.25" customHeight="1" x14ac:dyDescent="0.25">
      <c r="A201" s="30">
        <f t="shared" si="18"/>
        <v>182</v>
      </c>
      <c r="B201" s="29" t="s">
        <v>171</v>
      </c>
      <c r="C201" s="8" t="s">
        <v>24</v>
      </c>
      <c r="D201" s="8">
        <v>1218.1300000000001</v>
      </c>
      <c r="E201" s="38"/>
      <c r="F201" s="34">
        <f t="shared" si="15"/>
        <v>0</v>
      </c>
      <c r="G201" s="34">
        <f t="shared" si="16"/>
        <v>0</v>
      </c>
      <c r="H201" s="34">
        <f t="shared" si="17"/>
        <v>0</v>
      </c>
      <c r="I201" s="32"/>
    </row>
    <row r="202" spans="1:9" ht="27.75" customHeight="1" x14ac:dyDescent="0.25">
      <c r="A202" s="30">
        <f t="shared" si="18"/>
        <v>183</v>
      </c>
      <c r="B202" s="15" t="s">
        <v>176</v>
      </c>
      <c r="C202" s="65" t="s">
        <v>38</v>
      </c>
      <c r="D202" s="65">
        <v>0.89100000000000001</v>
      </c>
      <c r="E202" s="38"/>
      <c r="F202" s="34">
        <f t="shared" si="15"/>
        <v>0</v>
      </c>
      <c r="G202" s="34">
        <f t="shared" si="16"/>
        <v>0</v>
      </c>
      <c r="H202" s="34">
        <f t="shared" si="17"/>
        <v>0</v>
      </c>
      <c r="I202" s="32"/>
    </row>
    <row r="203" spans="1:9" ht="17.25" customHeight="1" x14ac:dyDescent="0.25">
      <c r="A203" s="30">
        <f t="shared" si="18"/>
        <v>184</v>
      </c>
      <c r="B203" s="15" t="s">
        <v>167</v>
      </c>
      <c r="C203" s="65" t="s">
        <v>38</v>
      </c>
      <c r="D203" s="65">
        <v>5.8764000000000003</v>
      </c>
      <c r="E203" s="38"/>
      <c r="F203" s="34">
        <f t="shared" si="15"/>
        <v>0</v>
      </c>
      <c r="G203" s="34">
        <f t="shared" si="16"/>
        <v>0</v>
      </c>
      <c r="H203" s="34">
        <f t="shared" si="17"/>
        <v>0</v>
      </c>
      <c r="I203" s="32"/>
    </row>
    <row r="204" spans="1:9" ht="27.75" customHeight="1" x14ac:dyDescent="0.25">
      <c r="A204" s="30">
        <f t="shared" si="18"/>
        <v>185</v>
      </c>
      <c r="B204" s="15" t="s">
        <v>168</v>
      </c>
      <c r="C204" s="65" t="s">
        <v>38</v>
      </c>
      <c r="D204" s="65">
        <v>5.8764000000000003</v>
      </c>
      <c r="E204" s="38"/>
      <c r="F204" s="34">
        <f t="shared" si="15"/>
        <v>0</v>
      </c>
      <c r="G204" s="34">
        <f t="shared" si="16"/>
        <v>0</v>
      </c>
      <c r="H204" s="34">
        <f t="shared" si="17"/>
        <v>0</v>
      </c>
      <c r="I204" s="32"/>
    </row>
    <row r="205" spans="1:9" ht="27.75" customHeight="1" x14ac:dyDescent="0.25">
      <c r="A205" s="30">
        <f t="shared" si="18"/>
        <v>186</v>
      </c>
      <c r="B205" s="15" t="s">
        <v>462</v>
      </c>
      <c r="C205" s="65" t="s">
        <v>38</v>
      </c>
      <c r="D205" s="65">
        <v>1.23</v>
      </c>
      <c r="E205" s="38"/>
      <c r="F205" s="34">
        <f t="shared" si="15"/>
        <v>0</v>
      </c>
      <c r="G205" s="34">
        <f t="shared" si="16"/>
        <v>0</v>
      </c>
      <c r="H205" s="34">
        <f t="shared" si="17"/>
        <v>0</v>
      </c>
      <c r="I205" s="32"/>
    </row>
    <row r="206" spans="1:9" ht="16.5" customHeight="1" x14ac:dyDescent="0.25">
      <c r="A206" s="30">
        <f t="shared" si="18"/>
        <v>187</v>
      </c>
      <c r="B206" s="15" t="s">
        <v>166</v>
      </c>
      <c r="C206" s="65" t="s">
        <v>38</v>
      </c>
      <c r="D206" s="65">
        <v>1.23</v>
      </c>
      <c r="E206" s="38"/>
      <c r="F206" s="34">
        <f t="shared" si="15"/>
        <v>0</v>
      </c>
      <c r="G206" s="34">
        <f t="shared" si="16"/>
        <v>0</v>
      </c>
      <c r="H206" s="34">
        <f t="shared" si="17"/>
        <v>0</v>
      </c>
      <c r="I206" s="32"/>
    </row>
    <row r="207" spans="1:9" ht="26.25" customHeight="1" x14ac:dyDescent="0.25">
      <c r="A207" s="30">
        <f t="shared" si="18"/>
        <v>188</v>
      </c>
      <c r="B207" s="29" t="s">
        <v>39</v>
      </c>
      <c r="C207" s="8" t="s">
        <v>38</v>
      </c>
      <c r="D207" s="8">
        <v>1.2270000000000001</v>
      </c>
      <c r="E207" s="38"/>
      <c r="F207" s="34">
        <f t="shared" si="15"/>
        <v>0</v>
      </c>
      <c r="G207" s="34">
        <f t="shared" si="16"/>
        <v>0</v>
      </c>
      <c r="H207" s="34">
        <f t="shared" si="17"/>
        <v>0</v>
      </c>
      <c r="I207" s="32"/>
    </row>
    <row r="208" spans="1:9" ht="17.25" customHeight="1" x14ac:dyDescent="0.25">
      <c r="A208" s="30">
        <f t="shared" si="18"/>
        <v>189</v>
      </c>
      <c r="B208" s="29" t="s">
        <v>169</v>
      </c>
      <c r="C208" s="8" t="s">
        <v>20</v>
      </c>
      <c r="D208" s="8">
        <v>123.97</v>
      </c>
      <c r="E208" s="38"/>
      <c r="F208" s="34">
        <f t="shared" si="15"/>
        <v>0</v>
      </c>
      <c r="G208" s="34">
        <f t="shared" si="16"/>
        <v>0</v>
      </c>
      <c r="H208" s="34">
        <f t="shared" si="17"/>
        <v>0</v>
      </c>
      <c r="I208" s="32"/>
    </row>
    <row r="209" spans="1:9" ht="17.25" customHeight="1" x14ac:dyDescent="0.25">
      <c r="A209" s="30">
        <f t="shared" si="18"/>
        <v>190</v>
      </c>
      <c r="B209" s="29" t="s">
        <v>40</v>
      </c>
      <c r="C209" s="8" t="s">
        <v>24</v>
      </c>
      <c r="D209" s="8">
        <v>478.53</v>
      </c>
      <c r="E209" s="38"/>
      <c r="F209" s="34">
        <f t="shared" si="15"/>
        <v>0</v>
      </c>
      <c r="G209" s="34">
        <f t="shared" si="16"/>
        <v>0</v>
      </c>
      <c r="H209" s="34">
        <f t="shared" si="17"/>
        <v>0</v>
      </c>
      <c r="I209" s="32"/>
    </row>
    <row r="210" spans="1:9" ht="17.25" customHeight="1" x14ac:dyDescent="0.25">
      <c r="A210" s="30">
        <f t="shared" si="18"/>
        <v>191</v>
      </c>
      <c r="B210" s="29" t="s">
        <v>45</v>
      </c>
      <c r="C210" s="8" t="s">
        <v>24</v>
      </c>
      <c r="D210" s="8">
        <v>60.86</v>
      </c>
      <c r="E210" s="38"/>
      <c r="F210" s="34">
        <f t="shared" si="15"/>
        <v>0</v>
      </c>
      <c r="G210" s="34">
        <f t="shared" si="16"/>
        <v>0</v>
      </c>
      <c r="H210" s="34">
        <f t="shared" si="17"/>
        <v>0</v>
      </c>
      <c r="I210" s="32"/>
    </row>
    <row r="211" spans="1:9" ht="17.25" customHeight="1" x14ac:dyDescent="0.25">
      <c r="A211" s="30">
        <f t="shared" si="18"/>
        <v>192</v>
      </c>
      <c r="B211" s="15" t="s">
        <v>461</v>
      </c>
      <c r="C211" s="65" t="s">
        <v>38</v>
      </c>
      <c r="D211" s="65">
        <v>2.2124999999999999</v>
      </c>
      <c r="E211" s="38"/>
      <c r="F211" s="34">
        <f t="shared" si="15"/>
        <v>0</v>
      </c>
      <c r="G211" s="34">
        <f t="shared" si="16"/>
        <v>0</v>
      </c>
      <c r="H211" s="34">
        <f t="shared" si="17"/>
        <v>0</v>
      </c>
      <c r="I211" s="32"/>
    </row>
    <row r="212" spans="1:9" ht="17.25" customHeight="1" x14ac:dyDescent="0.25">
      <c r="A212" s="30">
        <f t="shared" si="18"/>
        <v>193</v>
      </c>
      <c r="B212" s="29" t="s">
        <v>172</v>
      </c>
      <c r="C212" s="8" t="s">
        <v>38</v>
      </c>
      <c r="D212" s="8">
        <v>2.2124999999999999</v>
      </c>
      <c r="E212" s="38"/>
      <c r="F212" s="34">
        <f t="shared" si="15"/>
        <v>0</v>
      </c>
      <c r="G212" s="34">
        <f t="shared" si="16"/>
        <v>0</v>
      </c>
      <c r="H212" s="34">
        <f t="shared" si="17"/>
        <v>0</v>
      </c>
      <c r="I212" s="32"/>
    </row>
    <row r="213" spans="1:9" ht="17.25" customHeight="1" x14ac:dyDescent="0.25">
      <c r="A213" s="30">
        <f t="shared" si="18"/>
        <v>194</v>
      </c>
      <c r="B213" s="29" t="s">
        <v>501</v>
      </c>
      <c r="C213" s="8" t="s">
        <v>24</v>
      </c>
      <c r="D213" s="8">
        <v>398.25</v>
      </c>
      <c r="E213" s="38"/>
      <c r="F213" s="34">
        <f t="shared" si="15"/>
        <v>0</v>
      </c>
      <c r="G213" s="34">
        <f t="shared" si="16"/>
        <v>0</v>
      </c>
      <c r="H213" s="34">
        <f t="shared" si="17"/>
        <v>0</v>
      </c>
      <c r="I213" s="32"/>
    </row>
    <row r="214" spans="1:9" ht="17.25" customHeight="1" x14ac:dyDescent="0.25">
      <c r="A214" s="30">
        <f t="shared" si="18"/>
        <v>195</v>
      </c>
      <c r="B214" s="15" t="s">
        <v>175</v>
      </c>
      <c r="C214" s="65" t="s">
        <v>38</v>
      </c>
      <c r="D214" s="65">
        <v>2.2124999999999999</v>
      </c>
      <c r="E214" s="38"/>
      <c r="F214" s="34">
        <f t="shared" si="15"/>
        <v>0</v>
      </c>
      <c r="G214" s="34">
        <f t="shared" si="16"/>
        <v>0</v>
      </c>
      <c r="H214" s="34">
        <f t="shared" si="17"/>
        <v>0</v>
      </c>
      <c r="I214" s="32"/>
    </row>
    <row r="215" spans="1:9" ht="17.25" customHeight="1" x14ac:dyDescent="0.25">
      <c r="A215" s="30">
        <f t="shared" si="18"/>
        <v>196</v>
      </c>
      <c r="B215" s="15" t="s">
        <v>173</v>
      </c>
      <c r="C215" s="65" t="s">
        <v>21</v>
      </c>
      <c r="D215" s="65">
        <v>4.4139999999999997</v>
      </c>
      <c r="E215" s="38"/>
      <c r="F215" s="34">
        <f t="shared" si="15"/>
        <v>0</v>
      </c>
      <c r="G215" s="34">
        <f t="shared" si="16"/>
        <v>0</v>
      </c>
      <c r="H215" s="34">
        <f t="shared" si="17"/>
        <v>0</v>
      </c>
      <c r="I215" s="32"/>
    </row>
    <row r="216" spans="1:9" ht="18.75" customHeight="1" x14ac:dyDescent="0.25">
      <c r="A216" s="30"/>
      <c r="B216" s="63" t="s">
        <v>174</v>
      </c>
      <c r="C216" s="8"/>
      <c r="D216" s="8"/>
      <c r="E216" s="38"/>
      <c r="F216" s="34"/>
      <c r="G216" s="34"/>
      <c r="H216" s="34"/>
      <c r="I216" s="32"/>
    </row>
    <row r="217" spans="1:9" ht="16.5" customHeight="1" x14ac:dyDescent="0.25">
      <c r="A217" s="30">
        <v>197</v>
      </c>
      <c r="B217" s="29" t="s">
        <v>177</v>
      </c>
      <c r="C217" s="8" t="s">
        <v>38</v>
      </c>
      <c r="D217" s="8">
        <v>2.9</v>
      </c>
      <c r="E217" s="38"/>
      <c r="F217" s="34">
        <f t="shared" si="15"/>
        <v>0</v>
      </c>
      <c r="G217" s="34">
        <f t="shared" si="16"/>
        <v>0</v>
      </c>
      <c r="H217" s="34">
        <f t="shared" si="17"/>
        <v>0</v>
      </c>
      <c r="I217" s="32"/>
    </row>
    <row r="218" spans="1:9" ht="16.5" customHeight="1" x14ac:dyDescent="0.25">
      <c r="A218" s="30">
        <f t="shared" ref="A218:A246" si="19">A217+1</f>
        <v>198</v>
      </c>
      <c r="B218" s="29" t="s">
        <v>500</v>
      </c>
      <c r="C218" s="8" t="s">
        <v>20</v>
      </c>
      <c r="D218" s="8">
        <v>304.52999999999997</v>
      </c>
      <c r="E218" s="38"/>
      <c r="F218" s="34">
        <f t="shared" si="15"/>
        <v>0</v>
      </c>
      <c r="G218" s="34">
        <f t="shared" si="16"/>
        <v>0</v>
      </c>
      <c r="H218" s="34">
        <f t="shared" si="17"/>
        <v>0</v>
      </c>
      <c r="I218" s="32"/>
    </row>
    <row r="219" spans="1:9" ht="16.5" customHeight="1" x14ac:dyDescent="0.25">
      <c r="A219" s="30">
        <f t="shared" si="19"/>
        <v>199</v>
      </c>
      <c r="B219" s="29" t="s">
        <v>178</v>
      </c>
      <c r="C219" s="8" t="s">
        <v>20</v>
      </c>
      <c r="D219" s="8">
        <v>342.23</v>
      </c>
      <c r="E219" s="38"/>
      <c r="F219" s="34">
        <f t="shared" si="15"/>
        <v>0</v>
      </c>
      <c r="G219" s="34">
        <f t="shared" si="16"/>
        <v>0</v>
      </c>
      <c r="H219" s="34">
        <f t="shared" si="17"/>
        <v>0</v>
      </c>
      <c r="I219" s="32"/>
    </row>
    <row r="220" spans="1:9" ht="16.5" customHeight="1" x14ac:dyDescent="0.25">
      <c r="A220" s="30">
        <f t="shared" si="19"/>
        <v>200</v>
      </c>
      <c r="B220" s="29" t="s">
        <v>179</v>
      </c>
      <c r="C220" s="8" t="s">
        <v>20</v>
      </c>
      <c r="D220" s="8">
        <v>290.02999999999997</v>
      </c>
      <c r="E220" s="38"/>
      <c r="F220" s="34">
        <f t="shared" si="15"/>
        <v>0</v>
      </c>
      <c r="G220" s="34">
        <f t="shared" si="16"/>
        <v>0</v>
      </c>
      <c r="H220" s="34">
        <f t="shared" si="17"/>
        <v>0</v>
      </c>
      <c r="I220" s="32"/>
    </row>
    <row r="221" spans="1:9" ht="16.5" customHeight="1" x14ac:dyDescent="0.25">
      <c r="A221" s="30">
        <f t="shared" si="19"/>
        <v>201</v>
      </c>
      <c r="B221" s="29" t="s">
        <v>460</v>
      </c>
      <c r="C221" s="8" t="s">
        <v>15</v>
      </c>
      <c r="D221" s="8">
        <v>0.96250000000000002</v>
      </c>
      <c r="E221" s="38"/>
      <c r="F221" s="34">
        <f t="shared" si="15"/>
        <v>0</v>
      </c>
      <c r="G221" s="34">
        <f t="shared" si="16"/>
        <v>0</v>
      </c>
      <c r="H221" s="34">
        <f t="shared" si="17"/>
        <v>0</v>
      </c>
      <c r="I221" s="32"/>
    </row>
    <row r="222" spans="1:9" ht="16.5" customHeight="1" x14ac:dyDescent="0.25">
      <c r="A222" s="30">
        <f t="shared" si="19"/>
        <v>202</v>
      </c>
      <c r="B222" s="29" t="s">
        <v>498</v>
      </c>
      <c r="C222" s="8" t="s">
        <v>15</v>
      </c>
      <c r="D222" s="8">
        <v>0.81899999999999995</v>
      </c>
      <c r="E222" s="38"/>
      <c r="F222" s="34">
        <f t="shared" si="15"/>
        <v>0</v>
      </c>
      <c r="G222" s="34">
        <f t="shared" si="16"/>
        <v>0</v>
      </c>
      <c r="H222" s="34">
        <f t="shared" si="17"/>
        <v>0</v>
      </c>
      <c r="I222" s="32"/>
    </row>
    <row r="223" spans="1:9" ht="16.5" customHeight="1" x14ac:dyDescent="0.25">
      <c r="A223" s="30">
        <f t="shared" si="19"/>
        <v>203</v>
      </c>
      <c r="B223" s="29" t="s">
        <v>499</v>
      </c>
      <c r="C223" s="8" t="s">
        <v>15</v>
      </c>
      <c r="D223" s="8">
        <v>0.16300000000000001</v>
      </c>
      <c r="E223" s="38"/>
      <c r="F223" s="34">
        <f t="shared" si="15"/>
        <v>0</v>
      </c>
      <c r="G223" s="34">
        <f t="shared" si="16"/>
        <v>0</v>
      </c>
      <c r="H223" s="34">
        <f t="shared" si="17"/>
        <v>0</v>
      </c>
      <c r="I223" s="32"/>
    </row>
    <row r="224" spans="1:9" ht="30.75" customHeight="1" x14ac:dyDescent="0.25">
      <c r="A224" s="30">
        <f t="shared" si="19"/>
        <v>204</v>
      </c>
      <c r="B224" s="29" t="s">
        <v>459</v>
      </c>
      <c r="C224" s="8" t="s">
        <v>24</v>
      </c>
      <c r="D224" s="8">
        <v>184.5</v>
      </c>
      <c r="E224" s="38"/>
      <c r="F224" s="34">
        <f t="shared" si="15"/>
        <v>0</v>
      </c>
      <c r="G224" s="34">
        <f t="shared" si="16"/>
        <v>0</v>
      </c>
      <c r="H224" s="34">
        <f t="shared" si="17"/>
        <v>0</v>
      </c>
      <c r="I224" s="32"/>
    </row>
    <row r="225" spans="1:9" ht="16.5" customHeight="1" x14ac:dyDescent="0.25">
      <c r="A225" s="30">
        <f t="shared" si="19"/>
        <v>205</v>
      </c>
      <c r="B225" s="29" t="s">
        <v>458</v>
      </c>
      <c r="C225" s="8" t="s">
        <v>38</v>
      </c>
      <c r="D225" s="8">
        <v>0.56640000000000001</v>
      </c>
      <c r="E225" s="38"/>
      <c r="F225" s="34">
        <f t="shared" si="15"/>
        <v>0</v>
      </c>
      <c r="G225" s="34">
        <f t="shared" si="16"/>
        <v>0</v>
      </c>
      <c r="H225" s="34">
        <f t="shared" si="17"/>
        <v>0</v>
      </c>
      <c r="I225" s="32"/>
    </row>
    <row r="226" spans="1:9" ht="16.5" customHeight="1" x14ac:dyDescent="0.25">
      <c r="A226" s="30">
        <f t="shared" si="19"/>
        <v>206</v>
      </c>
      <c r="B226" s="29" t="s">
        <v>178</v>
      </c>
      <c r="C226" s="8" t="s">
        <v>20</v>
      </c>
      <c r="D226" s="8">
        <v>66.834999999999994</v>
      </c>
      <c r="E226" s="38"/>
      <c r="F226" s="34">
        <f t="shared" si="15"/>
        <v>0</v>
      </c>
      <c r="G226" s="34">
        <f t="shared" si="16"/>
        <v>0</v>
      </c>
      <c r="H226" s="34">
        <f t="shared" si="17"/>
        <v>0</v>
      </c>
      <c r="I226" s="32"/>
    </row>
    <row r="227" spans="1:9" ht="16.5" customHeight="1" x14ac:dyDescent="0.25">
      <c r="A227" s="30">
        <f t="shared" si="19"/>
        <v>207</v>
      </c>
      <c r="B227" s="29" t="s">
        <v>179</v>
      </c>
      <c r="C227" s="8" t="s">
        <v>20</v>
      </c>
      <c r="D227" s="8">
        <v>56.64</v>
      </c>
      <c r="E227" s="38"/>
      <c r="F227" s="34">
        <f t="shared" si="15"/>
        <v>0</v>
      </c>
      <c r="G227" s="34">
        <f t="shared" si="16"/>
        <v>0</v>
      </c>
      <c r="H227" s="34">
        <f t="shared" si="17"/>
        <v>0</v>
      </c>
      <c r="I227" s="32"/>
    </row>
    <row r="228" spans="1:9" ht="16.5" customHeight="1" x14ac:dyDescent="0.25">
      <c r="A228" s="30">
        <f t="shared" si="19"/>
        <v>208</v>
      </c>
      <c r="B228" s="29" t="s">
        <v>457</v>
      </c>
      <c r="C228" s="8" t="s">
        <v>38</v>
      </c>
      <c r="D228" s="8">
        <v>0.16159999999999999</v>
      </c>
      <c r="E228" s="38"/>
      <c r="F228" s="34">
        <f t="shared" si="15"/>
        <v>0</v>
      </c>
      <c r="G228" s="34">
        <f t="shared" si="16"/>
        <v>0</v>
      </c>
      <c r="H228" s="34">
        <f t="shared" si="17"/>
        <v>0</v>
      </c>
      <c r="I228" s="32"/>
    </row>
    <row r="229" spans="1:9" ht="16.5" customHeight="1" x14ac:dyDescent="0.25">
      <c r="A229" s="30">
        <f t="shared" si="19"/>
        <v>209</v>
      </c>
      <c r="B229" s="29" t="s">
        <v>180</v>
      </c>
      <c r="C229" s="8" t="s">
        <v>20</v>
      </c>
      <c r="D229" s="8">
        <v>16.16</v>
      </c>
      <c r="E229" s="38"/>
      <c r="F229" s="34">
        <f t="shared" si="15"/>
        <v>0</v>
      </c>
      <c r="G229" s="34">
        <f t="shared" si="16"/>
        <v>0</v>
      </c>
      <c r="H229" s="34">
        <f t="shared" si="17"/>
        <v>0</v>
      </c>
      <c r="I229" s="32"/>
    </row>
    <row r="230" spans="1:9" ht="30" customHeight="1" x14ac:dyDescent="0.25">
      <c r="A230" s="30">
        <f t="shared" si="19"/>
        <v>210</v>
      </c>
      <c r="B230" s="15" t="s">
        <v>456</v>
      </c>
      <c r="C230" s="65" t="s">
        <v>38</v>
      </c>
      <c r="D230" s="65">
        <v>8.2900000000000001E-2</v>
      </c>
      <c r="E230" s="38"/>
      <c r="F230" s="34">
        <f t="shared" si="15"/>
        <v>0</v>
      </c>
      <c r="G230" s="34">
        <f t="shared" si="16"/>
        <v>0</v>
      </c>
      <c r="H230" s="34">
        <f t="shared" si="17"/>
        <v>0</v>
      </c>
      <c r="I230" s="32"/>
    </row>
    <row r="231" spans="1:9" ht="30" customHeight="1" x14ac:dyDescent="0.25">
      <c r="A231" s="30">
        <f t="shared" si="19"/>
        <v>211</v>
      </c>
      <c r="B231" s="15" t="s">
        <v>181</v>
      </c>
      <c r="C231" s="65" t="s">
        <v>38</v>
      </c>
      <c r="D231" s="65">
        <v>0.28410000000000002</v>
      </c>
      <c r="E231" s="38"/>
      <c r="F231" s="34">
        <f t="shared" si="15"/>
        <v>0</v>
      </c>
      <c r="G231" s="34">
        <f t="shared" si="16"/>
        <v>0</v>
      </c>
      <c r="H231" s="34">
        <f t="shared" si="17"/>
        <v>0</v>
      </c>
      <c r="I231" s="32"/>
    </row>
    <row r="232" spans="1:9" ht="45" customHeight="1" x14ac:dyDescent="0.25">
      <c r="A232" s="30">
        <f t="shared" si="19"/>
        <v>212</v>
      </c>
      <c r="B232" s="15" t="s">
        <v>182</v>
      </c>
      <c r="C232" s="65" t="s">
        <v>37</v>
      </c>
      <c r="D232" s="65">
        <v>8.3000000000000001E-3</v>
      </c>
      <c r="E232" s="38"/>
      <c r="F232" s="34">
        <f t="shared" si="15"/>
        <v>0</v>
      </c>
      <c r="G232" s="34">
        <f t="shared" si="16"/>
        <v>0</v>
      </c>
      <c r="H232" s="34">
        <f t="shared" si="17"/>
        <v>0</v>
      </c>
      <c r="I232" s="32"/>
    </row>
    <row r="233" spans="1:9" ht="15.75" customHeight="1" x14ac:dyDescent="0.25">
      <c r="A233" s="30">
        <f t="shared" si="19"/>
        <v>213</v>
      </c>
      <c r="B233" s="29" t="s">
        <v>183</v>
      </c>
      <c r="C233" s="8" t="s">
        <v>38</v>
      </c>
      <c r="D233" s="8">
        <v>1.0285</v>
      </c>
      <c r="E233" s="38"/>
      <c r="F233" s="34">
        <f t="shared" si="15"/>
        <v>0</v>
      </c>
      <c r="G233" s="34">
        <f t="shared" si="16"/>
        <v>0</v>
      </c>
      <c r="H233" s="34">
        <f t="shared" si="17"/>
        <v>0</v>
      </c>
      <c r="I233" s="32"/>
    </row>
    <row r="234" spans="1:9" ht="15.75" customHeight="1" x14ac:dyDescent="0.25">
      <c r="A234" s="30">
        <f t="shared" si="19"/>
        <v>214</v>
      </c>
      <c r="B234" s="29" t="s">
        <v>171</v>
      </c>
      <c r="C234" s="8" t="s">
        <v>24</v>
      </c>
      <c r="D234" s="8">
        <v>555</v>
      </c>
      <c r="E234" s="38"/>
      <c r="F234" s="34">
        <f t="shared" si="15"/>
        <v>0</v>
      </c>
      <c r="G234" s="34">
        <f t="shared" si="16"/>
        <v>0</v>
      </c>
      <c r="H234" s="34">
        <f t="shared" si="17"/>
        <v>0</v>
      </c>
      <c r="I234" s="32"/>
    </row>
    <row r="235" spans="1:9" ht="15.75" customHeight="1" x14ac:dyDescent="0.25">
      <c r="A235" s="30">
        <f t="shared" si="19"/>
        <v>215</v>
      </c>
      <c r="B235" s="29" t="s">
        <v>184</v>
      </c>
      <c r="C235" s="8" t="s">
        <v>31</v>
      </c>
      <c r="D235" s="8">
        <v>14.840999999999999</v>
      </c>
      <c r="E235" s="38"/>
      <c r="F235" s="34">
        <f t="shared" si="15"/>
        <v>0</v>
      </c>
      <c r="G235" s="34">
        <f t="shared" si="16"/>
        <v>0</v>
      </c>
      <c r="H235" s="34">
        <f t="shared" si="17"/>
        <v>0</v>
      </c>
      <c r="I235" s="32"/>
    </row>
    <row r="236" spans="1:9" ht="29.25" customHeight="1" x14ac:dyDescent="0.25">
      <c r="A236" s="30">
        <f t="shared" si="19"/>
        <v>216</v>
      </c>
      <c r="B236" s="29" t="s">
        <v>185</v>
      </c>
      <c r="C236" s="8" t="s">
        <v>15</v>
      </c>
      <c r="D236" s="8">
        <v>3.0855000000000001</v>
      </c>
      <c r="E236" s="38"/>
      <c r="F236" s="34">
        <f t="shared" si="15"/>
        <v>0</v>
      </c>
      <c r="G236" s="34">
        <f t="shared" si="16"/>
        <v>0</v>
      </c>
      <c r="H236" s="34">
        <f t="shared" si="17"/>
        <v>0</v>
      </c>
      <c r="I236" s="32"/>
    </row>
    <row r="237" spans="1:9" ht="29.25" customHeight="1" x14ac:dyDescent="0.25">
      <c r="A237" s="30">
        <f t="shared" si="19"/>
        <v>217</v>
      </c>
      <c r="B237" s="29" t="s">
        <v>186</v>
      </c>
      <c r="C237" s="8" t="s">
        <v>15</v>
      </c>
      <c r="D237" s="8">
        <v>2.87</v>
      </c>
      <c r="E237" s="38"/>
      <c r="F237" s="34">
        <f t="shared" ref="F237:F307" si="20">E237*D237</f>
        <v>0</v>
      </c>
      <c r="G237" s="34">
        <f t="shared" ref="G237:G307" si="21">F237/5</f>
        <v>0</v>
      </c>
      <c r="H237" s="34">
        <f t="shared" ref="H237:H307" si="22">G237+F237</f>
        <v>0</v>
      </c>
      <c r="I237" s="32"/>
    </row>
    <row r="238" spans="1:9" ht="18.75" customHeight="1" x14ac:dyDescent="0.25">
      <c r="A238" s="30">
        <f t="shared" si="19"/>
        <v>218</v>
      </c>
      <c r="B238" s="29" t="s">
        <v>455</v>
      </c>
      <c r="C238" s="8" t="s">
        <v>38</v>
      </c>
      <c r="D238" s="8">
        <v>0.44</v>
      </c>
      <c r="E238" s="38"/>
      <c r="F238" s="34">
        <f t="shared" si="20"/>
        <v>0</v>
      </c>
      <c r="G238" s="34">
        <f t="shared" si="21"/>
        <v>0</v>
      </c>
      <c r="H238" s="34">
        <f t="shared" si="22"/>
        <v>0</v>
      </c>
      <c r="I238" s="32"/>
    </row>
    <row r="239" spans="1:9" ht="27.75" customHeight="1" x14ac:dyDescent="0.25">
      <c r="A239" s="30">
        <f t="shared" si="19"/>
        <v>219</v>
      </c>
      <c r="B239" s="29" t="s">
        <v>66</v>
      </c>
      <c r="C239" s="8" t="s">
        <v>24</v>
      </c>
      <c r="D239" s="8">
        <v>220</v>
      </c>
      <c r="E239" s="38"/>
      <c r="F239" s="34">
        <f t="shared" si="20"/>
        <v>0</v>
      </c>
      <c r="G239" s="34">
        <f t="shared" si="21"/>
        <v>0</v>
      </c>
      <c r="H239" s="34">
        <f t="shared" si="22"/>
        <v>0</v>
      </c>
      <c r="I239" s="32"/>
    </row>
    <row r="240" spans="1:9" ht="17.25" customHeight="1" x14ac:dyDescent="0.25">
      <c r="A240" s="30">
        <f t="shared" si="19"/>
        <v>220</v>
      </c>
      <c r="B240" s="29" t="s">
        <v>502</v>
      </c>
      <c r="C240" s="8" t="s">
        <v>20</v>
      </c>
      <c r="D240" s="8">
        <v>46.2</v>
      </c>
      <c r="E240" s="38"/>
      <c r="F240" s="34">
        <f t="shared" si="20"/>
        <v>0</v>
      </c>
      <c r="G240" s="34">
        <f t="shared" si="21"/>
        <v>0</v>
      </c>
      <c r="H240" s="34">
        <f t="shared" si="22"/>
        <v>0</v>
      </c>
      <c r="I240" s="32"/>
    </row>
    <row r="241" spans="1:9" ht="28.5" customHeight="1" x14ac:dyDescent="0.25">
      <c r="A241" s="30">
        <f t="shared" si="19"/>
        <v>221</v>
      </c>
      <c r="B241" s="29" t="s">
        <v>41</v>
      </c>
      <c r="C241" s="8" t="s">
        <v>38</v>
      </c>
      <c r="D241" s="8">
        <v>0.44</v>
      </c>
      <c r="E241" s="38"/>
      <c r="F241" s="34">
        <f t="shared" si="20"/>
        <v>0</v>
      </c>
      <c r="G241" s="34">
        <f t="shared" si="21"/>
        <v>0</v>
      </c>
      <c r="H241" s="34">
        <f t="shared" si="22"/>
        <v>0</v>
      </c>
      <c r="I241" s="32"/>
    </row>
    <row r="242" spans="1:9" ht="16.5" customHeight="1" x14ac:dyDescent="0.25">
      <c r="A242" s="30">
        <v>222</v>
      </c>
      <c r="B242" s="15" t="s">
        <v>339</v>
      </c>
      <c r="C242" s="65" t="s">
        <v>38</v>
      </c>
      <c r="D242" s="65">
        <v>0.44</v>
      </c>
      <c r="E242" s="38"/>
      <c r="F242" s="34">
        <f t="shared" si="20"/>
        <v>0</v>
      </c>
      <c r="G242" s="34">
        <f t="shared" si="21"/>
        <v>0</v>
      </c>
      <c r="H242" s="34">
        <f t="shared" si="22"/>
        <v>0</v>
      </c>
      <c r="I242" s="32"/>
    </row>
    <row r="243" spans="1:9" ht="16.5" customHeight="1" x14ac:dyDescent="0.25">
      <c r="A243" s="30">
        <v>223</v>
      </c>
      <c r="B243" s="29" t="s">
        <v>42</v>
      </c>
      <c r="C243" s="8" t="s">
        <v>20</v>
      </c>
      <c r="D243" s="8">
        <v>44.44</v>
      </c>
      <c r="E243" s="38"/>
      <c r="F243" s="34">
        <f t="shared" si="20"/>
        <v>0</v>
      </c>
      <c r="G243" s="34">
        <f t="shared" si="21"/>
        <v>0</v>
      </c>
      <c r="H243" s="34">
        <f t="shared" si="22"/>
        <v>0</v>
      </c>
      <c r="I243" s="32"/>
    </row>
    <row r="244" spans="1:9" ht="16.5" customHeight="1" x14ac:dyDescent="0.25">
      <c r="A244" s="30">
        <f t="shared" si="19"/>
        <v>224</v>
      </c>
      <c r="B244" s="29" t="s">
        <v>503</v>
      </c>
      <c r="C244" s="8" t="s">
        <v>24</v>
      </c>
      <c r="D244" s="8">
        <v>228.8</v>
      </c>
      <c r="E244" s="38"/>
      <c r="F244" s="34">
        <f t="shared" si="20"/>
        <v>0</v>
      </c>
      <c r="G244" s="34">
        <f t="shared" si="21"/>
        <v>0</v>
      </c>
      <c r="H244" s="34">
        <f t="shared" si="22"/>
        <v>0</v>
      </c>
      <c r="I244" s="32"/>
    </row>
    <row r="245" spans="1:9" ht="16.5" customHeight="1" x14ac:dyDescent="0.25">
      <c r="A245" s="30">
        <f t="shared" si="19"/>
        <v>225</v>
      </c>
      <c r="B245" s="29" t="s">
        <v>45</v>
      </c>
      <c r="C245" s="8" t="s">
        <v>24</v>
      </c>
      <c r="D245" s="8">
        <v>19.899999999999999</v>
      </c>
      <c r="E245" s="38"/>
      <c r="F245" s="34">
        <f t="shared" si="20"/>
        <v>0</v>
      </c>
      <c r="G245" s="34">
        <f t="shared" si="21"/>
        <v>0</v>
      </c>
      <c r="H245" s="34">
        <f t="shared" si="22"/>
        <v>0</v>
      </c>
      <c r="I245" s="32"/>
    </row>
    <row r="246" spans="1:9" ht="16.5" customHeight="1" x14ac:dyDescent="0.25">
      <c r="A246" s="30">
        <f t="shared" si="19"/>
        <v>226</v>
      </c>
      <c r="B246" s="15" t="s">
        <v>44</v>
      </c>
      <c r="C246" s="65" t="s">
        <v>21</v>
      </c>
      <c r="D246" s="65">
        <v>1.18</v>
      </c>
      <c r="E246" s="38"/>
      <c r="F246" s="34">
        <f t="shared" si="20"/>
        <v>0</v>
      </c>
      <c r="G246" s="34">
        <f t="shared" si="21"/>
        <v>0</v>
      </c>
      <c r="H246" s="34">
        <f t="shared" si="22"/>
        <v>0</v>
      </c>
      <c r="I246" s="32"/>
    </row>
    <row r="247" spans="1:9" ht="15" customHeight="1" x14ac:dyDescent="0.25">
      <c r="A247" s="30"/>
      <c r="B247" s="63" t="s">
        <v>188</v>
      </c>
      <c r="C247" s="8"/>
      <c r="D247" s="8"/>
      <c r="E247" s="38"/>
      <c r="F247" s="34"/>
      <c r="G247" s="34"/>
      <c r="H247" s="34"/>
      <c r="I247" s="32"/>
    </row>
    <row r="248" spans="1:9" ht="56.25" customHeight="1" x14ac:dyDescent="0.25">
      <c r="A248" s="30">
        <v>227</v>
      </c>
      <c r="B248" s="29" t="s">
        <v>189</v>
      </c>
      <c r="C248" s="8" t="s">
        <v>38</v>
      </c>
      <c r="D248" s="8">
        <v>5.0000000000000001E-3</v>
      </c>
      <c r="E248" s="38"/>
      <c r="F248" s="34">
        <f t="shared" si="20"/>
        <v>0</v>
      </c>
      <c r="G248" s="34">
        <f t="shared" si="21"/>
        <v>0</v>
      </c>
      <c r="H248" s="34">
        <f t="shared" si="22"/>
        <v>0</v>
      </c>
      <c r="I248" s="32"/>
    </row>
    <row r="249" spans="1:9" ht="15.75" customHeight="1" x14ac:dyDescent="0.25">
      <c r="A249" s="30">
        <f>A248+1</f>
        <v>228</v>
      </c>
      <c r="B249" s="29" t="s">
        <v>453</v>
      </c>
      <c r="C249" s="8" t="s">
        <v>16</v>
      </c>
      <c r="D249" s="8">
        <v>5.9200000000000003E-2</v>
      </c>
      <c r="E249" s="38"/>
      <c r="F249" s="34">
        <f t="shared" si="20"/>
        <v>0</v>
      </c>
      <c r="G249" s="34">
        <f t="shared" si="21"/>
        <v>0</v>
      </c>
      <c r="H249" s="34">
        <f t="shared" si="22"/>
        <v>0</v>
      </c>
      <c r="I249" s="32"/>
    </row>
    <row r="250" spans="1:9" ht="15.75" customHeight="1" x14ac:dyDescent="0.25">
      <c r="A250" s="30">
        <f t="shared" ref="A250:A310" si="23">A249+1</f>
        <v>229</v>
      </c>
      <c r="B250" s="29" t="s">
        <v>30</v>
      </c>
      <c r="C250" s="8" t="s">
        <v>16</v>
      </c>
      <c r="D250" s="8">
        <v>4.8399999999999999E-2</v>
      </c>
      <c r="E250" s="38"/>
      <c r="F250" s="34">
        <f t="shared" si="20"/>
        <v>0</v>
      </c>
      <c r="G250" s="34">
        <f t="shared" si="21"/>
        <v>0</v>
      </c>
      <c r="H250" s="34">
        <f t="shared" si="22"/>
        <v>0</v>
      </c>
      <c r="I250" s="32"/>
    </row>
    <row r="251" spans="1:9" ht="15.75" customHeight="1" x14ac:dyDescent="0.25">
      <c r="A251" s="30">
        <f t="shared" si="23"/>
        <v>230</v>
      </c>
      <c r="B251" s="29" t="s">
        <v>27</v>
      </c>
      <c r="C251" s="8" t="s">
        <v>16</v>
      </c>
      <c r="D251" s="8">
        <v>6.4000000000000003E-3</v>
      </c>
      <c r="E251" s="38"/>
      <c r="F251" s="34">
        <f t="shared" si="20"/>
        <v>0</v>
      </c>
      <c r="G251" s="34">
        <f t="shared" si="21"/>
        <v>0</v>
      </c>
      <c r="H251" s="34">
        <f t="shared" si="22"/>
        <v>0</v>
      </c>
      <c r="I251" s="32"/>
    </row>
    <row r="252" spans="1:9" ht="15.75" customHeight="1" x14ac:dyDescent="0.25">
      <c r="A252" s="30">
        <f t="shared" si="23"/>
        <v>231</v>
      </c>
      <c r="B252" s="29" t="s">
        <v>28</v>
      </c>
      <c r="C252" s="8" t="s">
        <v>16</v>
      </c>
      <c r="D252" s="8">
        <v>4.4000000000000003E-3</v>
      </c>
      <c r="E252" s="38"/>
      <c r="F252" s="34">
        <f t="shared" si="20"/>
        <v>0</v>
      </c>
      <c r="G252" s="34">
        <f t="shared" si="21"/>
        <v>0</v>
      </c>
      <c r="H252" s="34">
        <f t="shared" si="22"/>
        <v>0</v>
      </c>
      <c r="I252" s="32"/>
    </row>
    <row r="253" spans="1:9" ht="31.5" customHeight="1" x14ac:dyDescent="0.25">
      <c r="A253" s="30">
        <f t="shared" si="23"/>
        <v>232</v>
      </c>
      <c r="B253" s="29" t="s">
        <v>454</v>
      </c>
      <c r="C253" s="8" t="s">
        <v>16</v>
      </c>
      <c r="D253" s="8">
        <v>3.9300000000000003E-3</v>
      </c>
      <c r="E253" s="38"/>
      <c r="F253" s="34">
        <f t="shared" si="20"/>
        <v>0</v>
      </c>
      <c r="G253" s="34">
        <f t="shared" si="21"/>
        <v>0</v>
      </c>
      <c r="H253" s="34">
        <f t="shared" si="22"/>
        <v>0</v>
      </c>
      <c r="I253" s="32"/>
    </row>
    <row r="254" spans="1:9" ht="14.25" customHeight="1" x14ac:dyDescent="0.25">
      <c r="A254" s="30">
        <f t="shared" si="23"/>
        <v>233</v>
      </c>
      <c r="B254" s="15" t="s">
        <v>190</v>
      </c>
      <c r="C254" s="65" t="s">
        <v>38</v>
      </c>
      <c r="D254" s="65">
        <v>1.2200000000000001E-2</v>
      </c>
      <c r="E254" s="38"/>
      <c r="F254" s="34">
        <f t="shared" si="20"/>
        <v>0</v>
      </c>
      <c r="G254" s="34">
        <f t="shared" si="21"/>
        <v>0</v>
      </c>
      <c r="H254" s="34">
        <f t="shared" si="22"/>
        <v>0</v>
      </c>
      <c r="I254" s="32"/>
    </row>
    <row r="255" spans="1:9" ht="29.25" customHeight="1" x14ac:dyDescent="0.25">
      <c r="A255" s="30">
        <f t="shared" si="23"/>
        <v>234</v>
      </c>
      <c r="B255" s="29" t="s">
        <v>191</v>
      </c>
      <c r="C255" s="8" t="s">
        <v>38</v>
      </c>
      <c r="D255" s="8">
        <v>5.7999999999999996E-3</v>
      </c>
      <c r="E255" s="38"/>
      <c r="F255" s="34">
        <f t="shared" si="20"/>
        <v>0</v>
      </c>
      <c r="G255" s="34">
        <f t="shared" si="21"/>
        <v>0</v>
      </c>
      <c r="H255" s="34">
        <f t="shared" si="22"/>
        <v>0</v>
      </c>
      <c r="I255" s="32"/>
    </row>
    <row r="256" spans="1:9" ht="15.75" customHeight="1" x14ac:dyDescent="0.25">
      <c r="A256" s="30">
        <f t="shared" si="23"/>
        <v>235</v>
      </c>
      <c r="B256" s="29" t="s">
        <v>453</v>
      </c>
      <c r="C256" s="8" t="s">
        <v>16</v>
      </c>
      <c r="D256" s="8">
        <v>0.12540000000000001</v>
      </c>
      <c r="E256" s="38"/>
      <c r="F256" s="34">
        <f t="shared" si="20"/>
        <v>0</v>
      </c>
      <c r="G256" s="34">
        <f t="shared" si="21"/>
        <v>0</v>
      </c>
      <c r="H256" s="34">
        <f t="shared" si="22"/>
        <v>0</v>
      </c>
      <c r="I256" s="32"/>
    </row>
    <row r="257" spans="1:9" ht="15.75" customHeight="1" x14ac:dyDescent="0.25">
      <c r="A257" s="30">
        <f t="shared" si="23"/>
        <v>236</v>
      </c>
      <c r="B257" s="29" t="s">
        <v>30</v>
      </c>
      <c r="C257" s="8" t="s">
        <v>16</v>
      </c>
      <c r="D257" s="8">
        <v>5.3800000000000001E-2</v>
      </c>
      <c r="E257" s="38"/>
      <c r="F257" s="34">
        <f t="shared" si="20"/>
        <v>0</v>
      </c>
      <c r="G257" s="34">
        <f t="shared" si="21"/>
        <v>0</v>
      </c>
      <c r="H257" s="34">
        <f t="shared" si="22"/>
        <v>0</v>
      </c>
      <c r="I257" s="32"/>
    </row>
    <row r="258" spans="1:9" ht="15.75" customHeight="1" x14ac:dyDescent="0.25">
      <c r="A258" s="30">
        <f t="shared" si="23"/>
        <v>237</v>
      </c>
      <c r="B258" s="29" t="s">
        <v>27</v>
      </c>
      <c r="C258" s="8" t="s">
        <v>16</v>
      </c>
      <c r="D258" s="8">
        <v>3.5999999999999997E-2</v>
      </c>
      <c r="E258" s="38"/>
      <c r="F258" s="34">
        <f t="shared" si="20"/>
        <v>0</v>
      </c>
      <c r="G258" s="34">
        <f t="shared" si="21"/>
        <v>0</v>
      </c>
      <c r="H258" s="34">
        <f t="shared" si="22"/>
        <v>0</v>
      </c>
      <c r="I258" s="32"/>
    </row>
    <row r="259" spans="1:9" ht="15.75" customHeight="1" x14ac:dyDescent="0.25">
      <c r="A259" s="30">
        <f t="shared" si="23"/>
        <v>238</v>
      </c>
      <c r="B259" s="29" t="s">
        <v>28</v>
      </c>
      <c r="C259" s="8" t="s">
        <v>16</v>
      </c>
      <c r="D259" s="8">
        <v>3.56E-2</v>
      </c>
      <c r="E259" s="38"/>
      <c r="F259" s="34">
        <f t="shared" si="20"/>
        <v>0</v>
      </c>
      <c r="G259" s="34">
        <f t="shared" si="21"/>
        <v>0</v>
      </c>
      <c r="H259" s="34">
        <f t="shared" si="22"/>
        <v>0</v>
      </c>
      <c r="I259" s="32"/>
    </row>
    <row r="260" spans="1:9" ht="22.5" customHeight="1" x14ac:dyDescent="0.25">
      <c r="A260" s="30">
        <f t="shared" si="23"/>
        <v>239</v>
      </c>
      <c r="B260" s="29" t="s">
        <v>192</v>
      </c>
      <c r="C260" s="8" t="s">
        <v>16</v>
      </c>
      <c r="D260" s="8">
        <v>7.8600000000000007E-3</v>
      </c>
      <c r="E260" s="38"/>
      <c r="F260" s="34">
        <f t="shared" si="20"/>
        <v>0</v>
      </c>
      <c r="G260" s="34">
        <f t="shared" si="21"/>
        <v>0</v>
      </c>
      <c r="H260" s="34">
        <f t="shared" si="22"/>
        <v>0</v>
      </c>
      <c r="I260" s="32"/>
    </row>
    <row r="261" spans="1:9" ht="14.25" customHeight="1" x14ac:dyDescent="0.25">
      <c r="A261" s="30">
        <f t="shared" si="23"/>
        <v>240</v>
      </c>
      <c r="B261" s="29" t="s">
        <v>193</v>
      </c>
      <c r="C261" s="8" t="s">
        <v>22</v>
      </c>
      <c r="D261" s="8">
        <v>1</v>
      </c>
      <c r="E261" s="38"/>
      <c r="F261" s="34">
        <f t="shared" si="20"/>
        <v>0</v>
      </c>
      <c r="G261" s="34">
        <f t="shared" si="21"/>
        <v>0</v>
      </c>
      <c r="H261" s="34">
        <f t="shared" si="22"/>
        <v>0</v>
      </c>
      <c r="I261" s="32"/>
    </row>
    <row r="262" spans="1:9" ht="14.25" customHeight="1" x14ac:dyDescent="0.25">
      <c r="A262" s="30">
        <f t="shared" si="23"/>
        <v>241</v>
      </c>
      <c r="B262" s="15" t="s">
        <v>190</v>
      </c>
      <c r="C262" s="65" t="s">
        <v>38</v>
      </c>
      <c r="D262" s="65">
        <v>1.2200000000000001E-2</v>
      </c>
      <c r="E262" s="38"/>
      <c r="F262" s="34">
        <f t="shared" si="20"/>
        <v>0</v>
      </c>
      <c r="G262" s="34">
        <f t="shared" si="21"/>
        <v>0</v>
      </c>
      <c r="H262" s="34">
        <f t="shared" si="22"/>
        <v>0</v>
      </c>
      <c r="I262" s="32"/>
    </row>
    <row r="263" spans="1:9" ht="31.5" customHeight="1" x14ac:dyDescent="0.25">
      <c r="A263" s="30">
        <f t="shared" si="23"/>
        <v>242</v>
      </c>
      <c r="B263" s="29" t="s">
        <v>194</v>
      </c>
      <c r="C263" s="8" t="s">
        <v>38</v>
      </c>
      <c r="D263" s="8">
        <v>1.4999999999999999E-2</v>
      </c>
      <c r="E263" s="38"/>
      <c r="F263" s="34">
        <f t="shared" si="20"/>
        <v>0</v>
      </c>
      <c r="G263" s="34">
        <f t="shared" si="21"/>
        <v>0</v>
      </c>
      <c r="H263" s="34">
        <f t="shared" si="22"/>
        <v>0</v>
      </c>
      <c r="I263" s="32"/>
    </row>
    <row r="264" spans="1:9" ht="15.75" customHeight="1" x14ac:dyDescent="0.25">
      <c r="A264" s="30">
        <f t="shared" si="23"/>
        <v>243</v>
      </c>
      <c r="B264" s="29" t="s">
        <v>453</v>
      </c>
      <c r="C264" s="8" t="s">
        <v>16</v>
      </c>
      <c r="D264" s="8">
        <v>0.36580000000000001</v>
      </c>
      <c r="E264" s="38"/>
      <c r="F264" s="34">
        <f t="shared" si="20"/>
        <v>0</v>
      </c>
      <c r="G264" s="34">
        <f t="shared" si="21"/>
        <v>0</v>
      </c>
      <c r="H264" s="34">
        <f t="shared" si="22"/>
        <v>0</v>
      </c>
      <c r="I264" s="32"/>
    </row>
    <row r="265" spans="1:9" ht="15.75" customHeight="1" x14ac:dyDescent="0.25">
      <c r="A265" s="30">
        <f t="shared" si="23"/>
        <v>244</v>
      </c>
      <c r="B265" s="29" t="s">
        <v>30</v>
      </c>
      <c r="C265" s="8" t="s">
        <v>16</v>
      </c>
      <c r="D265" s="8">
        <v>9.06E-2</v>
      </c>
      <c r="E265" s="38"/>
      <c r="F265" s="34">
        <f t="shared" si="20"/>
        <v>0</v>
      </c>
      <c r="G265" s="34">
        <f t="shared" si="21"/>
        <v>0</v>
      </c>
      <c r="H265" s="34">
        <f t="shared" si="22"/>
        <v>0</v>
      </c>
      <c r="I265" s="32"/>
    </row>
    <row r="266" spans="1:9" ht="15.75" customHeight="1" x14ac:dyDescent="0.25">
      <c r="A266" s="30">
        <f t="shared" si="23"/>
        <v>245</v>
      </c>
      <c r="B266" s="29" t="s">
        <v>27</v>
      </c>
      <c r="C266" s="8" t="s">
        <v>16</v>
      </c>
      <c r="D266" s="8">
        <v>0.1512</v>
      </c>
      <c r="E266" s="38"/>
      <c r="F266" s="34">
        <f t="shared" si="20"/>
        <v>0</v>
      </c>
      <c r="G266" s="34">
        <f t="shared" si="21"/>
        <v>0</v>
      </c>
      <c r="H266" s="34">
        <f t="shared" si="22"/>
        <v>0</v>
      </c>
      <c r="I266" s="32"/>
    </row>
    <row r="267" spans="1:9" ht="15.75" customHeight="1" x14ac:dyDescent="0.25">
      <c r="A267" s="30">
        <f t="shared" si="23"/>
        <v>246</v>
      </c>
      <c r="B267" s="29" t="s">
        <v>28</v>
      </c>
      <c r="C267" s="8" t="s">
        <v>16</v>
      </c>
      <c r="D267" s="8">
        <v>0.124</v>
      </c>
      <c r="E267" s="38"/>
      <c r="F267" s="34">
        <f t="shared" si="20"/>
        <v>0</v>
      </c>
      <c r="G267" s="34">
        <f t="shared" si="21"/>
        <v>0</v>
      </c>
      <c r="H267" s="34">
        <f t="shared" si="22"/>
        <v>0</v>
      </c>
      <c r="I267" s="32"/>
    </row>
    <row r="268" spans="1:9" ht="27.75" customHeight="1" x14ac:dyDescent="0.25">
      <c r="A268" s="30">
        <f t="shared" si="23"/>
        <v>247</v>
      </c>
      <c r="B268" s="29" t="s">
        <v>192</v>
      </c>
      <c r="C268" s="8" t="s">
        <v>16</v>
      </c>
      <c r="D268" s="8">
        <v>1.6500000000000001E-2</v>
      </c>
      <c r="E268" s="38"/>
      <c r="F268" s="34">
        <f t="shared" si="20"/>
        <v>0</v>
      </c>
      <c r="G268" s="34">
        <f t="shared" si="21"/>
        <v>0</v>
      </c>
      <c r="H268" s="34">
        <f t="shared" si="22"/>
        <v>0</v>
      </c>
      <c r="I268" s="32"/>
    </row>
    <row r="269" spans="1:9" ht="15" customHeight="1" x14ac:dyDescent="0.25">
      <c r="A269" s="30">
        <f t="shared" si="23"/>
        <v>248</v>
      </c>
      <c r="B269" s="15" t="s">
        <v>190</v>
      </c>
      <c r="C269" s="65" t="s">
        <v>38</v>
      </c>
      <c r="D269" s="65">
        <v>0.02</v>
      </c>
      <c r="E269" s="38"/>
      <c r="F269" s="34">
        <f t="shared" si="20"/>
        <v>0</v>
      </c>
      <c r="G269" s="34">
        <f t="shared" si="21"/>
        <v>0</v>
      </c>
      <c r="H269" s="34">
        <f t="shared" si="22"/>
        <v>0</v>
      </c>
      <c r="I269" s="32"/>
    </row>
    <row r="270" spans="1:9" ht="30" customHeight="1" x14ac:dyDescent="0.25">
      <c r="A270" s="30">
        <f t="shared" si="23"/>
        <v>249</v>
      </c>
      <c r="B270" s="29" t="s">
        <v>195</v>
      </c>
      <c r="C270" s="8" t="s">
        <v>38</v>
      </c>
      <c r="D270" s="8">
        <v>0.01</v>
      </c>
      <c r="E270" s="38"/>
      <c r="F270" s="34">
        <f t="shared" si="20"/>
        <v>0</v>
      </c>
      <c r="G270" s="34">
        <f t="shared" si="21"/>
        <v>0</v>
      </c>
      <c r="H270" s="34">
        <f t="shared" si="22"/>
        <v>0</v>
      </c>
      <c r="I270" s="32"/>
    </row>
    <row r="271" spans="1:9" ht="16.5" customHeight="1" x14ac:dyDescent="0.25">
      <c r="A271" s="30">
        <f t="shared" si="23"/>
        <v>250</v>
      </c>
      <c r="B271" s="29" t="s">
        <v>453</v>
      </c>
      <c r="C271" s="8" t="s">
        <v>16</v>
      </c>
      <c r="D271" s="8">
        <v>0.1124</v>
      </c>
      <c r="E271" s="38"/>
      <c r="F271" s="34">
        <f t="shared" si="20"/>
        <v>0</v>
      </c>
      <c r="G271" s="34">
        <f t="shared" si="21"/>
        <v>0</v>
      </c>
      <c r="H271" s="34">
        <f t="shared" si="22"/>
        <v>0</v>
      </c>
      <c r="I271" s="32"/>
    </row>
    <row r="272" spans="1:9" ht="16.5" customHeight="1" x14ac:dyDescent="0.25">
      <c r="A272" s="30">
        <f t="shared" si="23"/>
        <v>251</v>
      </c>
      <c r="B272" s="29" t="s">
        <v>30</v>
      </c>
      <c r="C272" s="8" t="s">
        <v>16</v>
      </c>
      <c r="D272" s="8">
        <v>9.6799999999999997E-2</v>
      </c>
      <c r="E272" s="38"/>
      <c r="F272" s="34">
        <f t="shared" si="20"/>
        <v>0</v>
      </c>
      <c r="G272" s="34">
        <f t="shared" si="21"/>
        <v>0</v>
      </c>
      <c r="H272" s="34">
        <f t="shared" si="22"/>
        <v>0</v>
      </c>
      <c r="I272" s="32"/>
    </row>
    <row r="273" spans="1:9" ht="16.5" customHeight="1" x14ac:dyDescent="0.25">
      <c r="A273" s="30">
        <f t="shared" si="23"/>
        <v>252</v>
      </c>
      <c r="B273" s="29" t="s">
        <v>27</v>
      </c>
      <c r="C273" s="8" t="s">
        <v>16</v>
      </c>
      <c r="D273" s="8">
        <v>9.1999999999999998E-3</v>
      </c>
      <c r="E273" s="38"/>
      <c r="F273" s="34">
        <f t="shared" si="20"/>
        <v>0</v>
      </c>
      <c r="G273" s="34">
        <f t="shared" si="21"/>
        <v>0</v>
      </c>
      <c r="H273" s="34">
        <f t="shared" si="22"/>
        <v>0</v>
      </c>
      <c r="I273" s="32"/>
    </row>
    <row r="274" spans="1:9" ht="16.5" customHeight="1" x14ac:dyDescent="0.25">
      <c r="A274" s="30">
        <f t="shared" si="23"/>
        <v>253</v>
      </c>
      <c r="B274" s="29" t="s">
        <v>28</v>
      </c>
      <c r="C274" s="8" t="s">
        <v>16</v>
      </c>
      <c r="D274" s="8">
        <v>6.4000000000000003E-3</v>
      </c>
      <c r="E274" s="38"/>
      <c r="F274" s="34">
        <f t="shared" si="20"/>
        <v>0</v>
      </c>
      <c r="G274" s="34">
        <f t="shared" si="21"/>
        <v>0</v>
      </c>
      <c r="H274" s="34">
        <f t="shared" si="22"/>
        <v>0</v>
      </c>
      <c r="I274" s="32"/>
    </row>
    <row r="275" spans="1:9" ht="25.5" customHeight="1" x14ac:dyDescent="0.25">
      <c r="A275" s="30">
        <f t="shared" si="23"/>
        <v>254</v>
      </c>
      <c r="B275" s="29" t="s">
        <v>29</v>
      </c>
      <c r="C275" s="8" t="s">
        <v>16</v>
      </c>
      <c r="D275" s="8">
        <v>6.0299999999999998E-3</v>
      </c>
      <c r="E275" s="38"/>
      <c r="F275" s="34">
        <f t="shared" si="20"/>
        <v>0</v>
      </c>
      <c r="G275" s="34">
        <f t="shared" si="21"/>
        <v>0</v>
      </c>
      <c r="H275" s="34">
        <f t="shared" si="22"/>
        <v>0</v>
      </c>
      <c r="I275" s="32"/>
    </row>
    <row r="276" spans="1:9" ht="15" customHeight="1" x14ac:dyDescent="0.25">
      <c r="A276" s="30">
        <f t="shared" si="23"/>
        <v>255</v>
      </c>
      <c r="B276" s="15" t="s">
        <v>190</v>
      </c>
      <c r="C276" s="65" t="s">
        <v>38</v>
      </c>
      <c r="D276" s="65">
        <v>1.4999999999999999E-2</v>
      </c>
      <c r="E276" s="38"/>
      <c r="F276" s="34">
        <f t="shared" si="20"/>
        <v>0</v>
      </c>
      <c r="G276" s="34">
        <f t="shared" si="21"/>
        <v>0</v>
      </c>
      <c r="H276" s="34">
        <f t="shared" si="22"/>
        <v>0</v>
      </c>
      <c r="I276" s="32"/>
    </row>
    <row r="277" spans="1:9" ht="28.5" customHeight="1" x14ac:dyDescent="0.25">
      <c r="A277" s="30">
        <f t="shared" si="23"/>
        <v>256</v>
      </c>
      <c r="B277" s="29" t="s">
        <v>196</v>
      </c>
      <c r="C277" s="8" t="s">
        <v>38</v>
      </c>
      <c r="D277" s="8">
        <v>2.3999999999999998E-3</v>
      </c>
      <c r="E277" s="38"/>
      <c r="F277" s="34">
        <f t="shared" si="20"/>
        <v>0</v>
      </c>
      <c r="G277" s="34">
        <f t="shared" si="21"/>
        <v>0</v>
      </c>
      <c r="H277" s="34">
        <f t="shared" si="22"/>
        <v>0</v>
      </c>
      <c r="I277" s="32"/>
    </row>
    <row r="278" spans="1:9" ht="18" customHeight="1" x14ac:dyDescent="0.25">
      <c r="A278" s="30">
        <f t="shared" si="23"/>
        <v>257</v>
      </c>
      <c r="B278" s="29" t="s">
        <v>197</v>
      </c>
      <c r="C278" s="8" t="s">
        <v>21</v>
      </c>
      <c r="D278" s="8">
        <v>0.06</v>
      </c>
      <c r="E278" s="38"/>
      <c r="F278" s="34">
        <f t="shared" si="20"/>
        <v>0</v>
      </c>
      <c r="G278" s="34">
        <f t="shared" si="21"/>
        <v>0</v>
      </c>
      <c r="H278" s="34">
        <f t="shared" si="22"/>
        <v>0</v>
      </c>
      <c r="I278" s="32"/>
    </row>
    <row r="279" spans="1:9" ht="18" customHeight="1" x14ac:dyDescent="0.25">
      <c r="A279" s="30">
        <f t="shared" si="23"/>
        <v>258</v>
      </c>
      <c r="B279" s="29" t="s">
        <v>198</v>
      </c>
      <c r="C279" s="8" t="s">
        <v>16</v>
      </c>
      <c r="D279" s="8">
        <v>5.2400000000000002E-2</v>
      </c>
      <c r="E279" s="38"/>
      <c r="F279" s="34">
        <f t="shared" si="20"/>
        <v>0</v>
      </c>
      <c r="G279" s="34">
        <f t="shared" si="21"/>
        <v>0</v>
      </c>
      <c r="H279" s="34">
        <f t="shared" si="22"/>
        <v>0</v>
      </c>
      <c r="I279" s="32"/>
    </row>
    <row r="280" spans="1:9" ht="18" customHeight="1" x14ac:dyDescent="0.25">
      <c r="A280" s="30">
        <f t="shared" si="23"/>
        <v>259</v>
      </c>
      <c r="B280" s="29" t="s">
        <v>27</v>
      </c>
      <c r="C280" s="8" t="s">
        <v>16</v>
      </c>
      <c r="D280" s="8">
        <v>4.8399999999999999E-2</v>
      </c>
      <c r="E280" s="38"/>
      <c r="F280" s="34">
        <f t="shared" si="20"/>
        <v>0</v>
      </c>
      <c r="G280" s="34">
        <f t="shared" si="21"/>
        <v>0</v>
      </c>
      <c r="H280" s="34">
        <f t="shared" si="22"/>
        <v>0</v>
      </c>
      <c r="I280" s="32"/>
    </row>
    <row r="281" spans="1:9" ht="18" customHeight="1" x14ac:dyDescent="0.25">
      <c r="A281" s="30">
        <f t="shared" si="23"/>
        <v>260</v>
      </c>
      <c r="B281" s="29" t="s">
        <v>28</v>
      </c>
      <c r="C281" s="8" t="s">
        <v>16</v>
      </c>
      <c r="D281" s="8">
        <v>4.0000000000000001E-3</v>
      </c>
      <c r="E281" s="38"/>
      <c r="F281" s="34">
        <f t="shared" si="20"/>
        <v>0</v>
      </c>
      <c r="G281" s="34">
        <f t="shared" si="21"/>
        <v>0</v>
      </c>
      <c r="H281" s="34">
        <f t="shared" si="22"/>
        <v>0</v>
      </c>
      <c r="I281" s="32"/>
    </row>
    <row r="282" spans="1:9" ht="18" customHeight="1" x14ac:dyDescent="0.25">
      <c r="A282" s="30">
        <f t="shared" si="23"/>
        <v>261</v>
      </c>
      <c r="B282" s="15" t="s">
        <v>190</v>
      </c>
      <c r="C282" s="65" t="s">
        <v>38</v>
      </c>
      <c r="D282" s="65">
        <v>5.0000000000000001E-3</v>
      </c>
      <c r="E282" s="38"/>
      <c r="F282" s="34">
        <f t="shared" si="20"/>
        <v>0</v>
      </c>
      <c r="G282" s="34">
        <f t="shared" si="21"/>
        <v>0</v>
      </c>
      <c r="H282" s="34">
        <f t="shared" si="22"/>
        <v>0</v>
      </c>
      <c r="I282" s="32"/>
    </row>
    <row r="283" spans="1:9" ht="28.5" customHeight="1" x14ac:dyDescent="0.25">
      <c r="A283" s="30">
        <f t="shared" si="23"/>
        <v>262</v>
      </c>
      <c r="B283" s="29" t="s">
        <v>199</v>
      </c>
      <c r="C283" s="8" t="s">
        <v>38</v>
      </c>
      <c r="D283" s="8">
        <v>3.3999999999999998E-3</v>
      </c>
      <c r="E283" s="38"/>
      <c r="F283" s="34">
        <f t="shared" si="20"/>
        <v>0</v>
      </c>
      <c r="G283" s="34">
        <f t="shared" si="21"/>
        <v>0</v>
      </c>
      <c r="H283" s="34">
        <f t="shared" si="22"/>
        <v>0</v>
      </c>
      <c r="I283" s="32"/>
    </row>
    <row r="284" spans="1:9" ht="17.25" customHeight="1" x14ac:dyDescent="0.25">
      <c r="A284" s="30">
        <f t="shared" si="23"/>
        <v>263</v>
      </c>
      <c r="B284" s="29" t="s">
        <v>453</v>
      </c>
      <c r="C284" s="8" t="s">
        <v>16</v>
      </c>
      <c r="D284" s="8">
        <v>0.125</v>
      </c>
      <c r="E284" s="38"/>
      <c r="F284" s="34">
        <f t="shared" si="20"/>
        <v>0</v>
      </c>
      <c r="G284" s="34">
        <f t="shared" si="21"/>
        <v>0</v>
      </c>
      <c r="H284" s="34">
        <f t="shared" si="22"/>
        <v>0</v>
      </c>
      <c r="I284" s="32"/>
    </row>
    <row r="285" spans="1:9" ht="17.25" customHeight="1" x14ac:dyDescent="0.25">
      <c r="A285" s="30">
        <f t="shared" si="23"/>
        <v>264</v>
      </c>
      <c r="B285" s="29" t="s">
        <v>30</v>
      </c>
      <c r="C285" s="8" t="s">
        <v>16</v>
      </c>
      <c r="D285" s="8">
        <v>5.1400000000000001E-2</v>
      </c>
      <c r="E285" s="38"/>
      <c r="F285" s="34">
        <f t="shared" si="20"/>
        <v>0</v>
      </c>
      <c r="G285" s="34">
        <f t="shared" si="21"/>
        <v>0</v>
      </c>
      <c r="H285" s="34">
        <f t="shared" si="22"/>
        <v>0</v>
      </c>
      <c r="I285" s="32"/>
    </row>
    <row r="286" spans="1:9" ht="17.25" customHeight="1" x14ac:dyDescent="0.25">
      <c r="A286" s="30">
        <f t="shared" si="23"/>
        <v>265</v>
      </c>
      <c r="B286" s="29" t="s">
        <v>27</v>
      </c>
      <c r="C286" s="8" t="s">
        <v>16</v>
      </c>
      <c r="D286" s="8">
        <v>3.9199999999999999E-2</v>
      </c>
      <c r="E286" s="38"/>
      <c r="F286" s="34">
        <f t="shared" si="20"/>
        <v>0</v>
      </c>
      <c r="G286" s="34">
        <f t="shared" si="21"/>
        <v>0</v>
      </c>
      <c r="H286" s="34">
        <f t="shared" si="22"/>
        <v>0</v>
      </c>
      <c r="I286" s="32"/>
    </row>
    <row r="287" spans="1:9" ht="17.25" customHeight="1" x14ac:dyDescent="0.25">
      <c r="A287" s="30">
        <f t="shared" si="23"/>
        <v>266</v>
      </c>
      <c r="B287" s="29" t="s">
        <v>28</v>
      </c>
      <c r="C287" s="8" t="s">
        <v>16</v>
      </c>
      <c r="D287" s="8">
        <v>3.44E-2</v>
      </c>
      <c r="E287" s="38"/>
      <c r="F287" s="34">
        <f t="shared" si="20"/>
        <v>0</v>
      </c>
      <c r="G287" s="34">
        <f t="shared" si="21"/>
        <v>0</v>
      </c>
      <c r="H287" s="34">
        <f t="shared" si="22"/>
        <v>0</v>
      </c>
      <c r="I287" s="32"/>
    </row>
    <row r="288" spans="1:9" ht="27" customHeight="1" x14ac:dyDescent="0.25">
      <c r="A288" s="30">
        <f t="shared" si="23"/>
        <v>267</v>
      </c>
      <c r="B288" s="29" t="s">
        <v>29</v>
      </c>
      <c r="C288" s="8" t="s">
        <v>16</v>
      </c>
      <c r="D288" s="8">
        <v>6.633E-3</v>
      </c>
      <c r="E288" s="38"/>
      <c r="F288" s="34">
        <f t="shared" si="20"/>
        <v>0</v>
      </c>
      <c r="G288" s="34">
        <f t="shared" si="21"/>
        <v>0</v>
      </c>
      <c r="H288" s="34">
        <f t="shared" si="22"/>
        <v>0</v>
      </c>
      <c r="I288" s="32"/>
    </row>
    <row r="289" spans="1:9" ht="16.5" customHeight="1" x14ac:dyDescent="0.25">
      <c r="A289" s="30">
        <f t="shared" si="23"/>
        <v>268</v>
      </c>
      <c r="B289" s="15" t="s">
        <v>190</v>
      </c>
      <c r="C289" s="65" t="s">
        <v>38</v>
      </c>
      <c r="D289" s="65">
        <v>5.0000000000000001E-3</v>
      </c>
      <c r="E289" s="38"/>
      <c r="F289" s="34">
        <f t="shared" si="20"/>
        <v>0</v>
      </c>
      <c r="G289" s="34">
        <f t="shared" si="21"/>
        <v>0</v>
      </c>
      <c r="H289" s="34">
        <f t="shared" si="22"/>
        <v>0</v>
      </c>
      <c r="I289" s="32"/>
    </row>
    <row r="290" spans="1:9" ht="26.25" customHeight="1" x14ac:dyDescent="0.25">
      <c r="A290" s="30">
        <f t="shared" si="23"/>
        <v>269</v>
      </c>
      <c r="B290" s="15" t="s">
        <v>200</v>
      </c>
      <c r="C290" s="65" t="s">
        <v>15</v>
      </c>
      <c r="D290" s="65">
        <v>0.5</v>
      </c>
      <c r="E290" s="38"/>
      <c r="F290" s="34">
        <f t="shared" si="20"/>
        <v>0</v>
      </c>
      <c r="G290" s="34">
        <f t="shared" si="21"/>
        <v>0</v>
      </c>
      <c r="H290" s="34">
        <f t="shared" si="22"/>
        <v>0</v>
      </c>
      <c r="I290" s="32"/>
    </row>
    <row r="291" spans="1:9" ht="15" customHeight="1" x14ac:dyDescent="0.25">
      <c r="A291" s="30">
        <f t="shared" si="23"/>
        <v>270</v>
      </c>
      <c r="B291" s="15" t="s">
        <v>201</v>
      </c>
      <c r="C291" s="65" t="s">
        <v>38</v>
      </c>
      <c r="D291" s="65">
        <v>4.4999999999999998E-2</v>
      </c>
      <c r="E291" s="38"/>
      <c r="F291" s="34">
        <f t="shared" si="20"/>
        <v>0</v>
      </c>
      <c r="G291" s="34">
        <f t="shared" si="21"/>
        <v>0</v>
      </c>
      <c r="H291" s="34">
        <f t="shared" si="22"/>
        <v>0</v>
      </c>
      <c r="I291" s="32"/>
    </row>
    <row r="292" spans="1:9" ht="29.25" customHeight="1" x14ac:dyDescent="0.25">
      <c r="A292" s="30">
        <f t="shared" si="23"/>
        <v>271</v>
      </c>
      <c r="B292" s="15" t="s">
        <v>202</v>
      </c>
      <c r="C292" s="65" t="s">
        <v>37</v>
      </c>
      <c r="D292" s="65">
        <v>7.1000000000000004E-3</v>
      </c>
      <c r="E292" s="38"/>
      <c r="F292" s="34">
        <f t="shared" si="20"/>
        <v>0</v>
      </c>
      <c r="G292" s="34">
        <f t="shared" si="21"/>
        <v>0</v>
      </c>
      <c r="H292" s="34">
        <f t="shared" si="22"/>
        <v>0</v>
      </c>
      <c r="I292" s="32"/>
    </row>
    <row r="293" spans="1:9" ht="15" customHeight="1" x14ac:dyDescent="0.25">
      <c r="A293" s="30">
        <f t="shared" si="23"/>
        <v>272</v>
      </c>
      <c r="B293" s="29" t="s">
        <v>203</v>
      </c>
      <c r="C293" s="67" t="s">
        <v>16</v>
      </c>
      <c r="D293" s="8">
        <v>4.9199999999999999E-3</v>
      </c>
      <c r="E293" s="38"/>
      <c r="F293" s="34">
        <f t="shared" si="20"/>
        <v>0</v>
      </c>
      <c r="G293" s="34">
        <f t="shared" si="21"/>
        <v>0</v>
      </c>
      <c r="H293" s="34">
        <f t="shared" si="22"/>
        <v>0</v>
      </c>
      <c r="I293" s="32"/>
    </row>
    <row r="294" spans="1:9" ht="15" customHeight="1" x14ac:dyDescent="0.25">
      <c r="A294" s="30">
        <f t="shared" si="23"/>
        <v>273</v>
      </c>
      <c r="B294" s="29" t="s">
        <v>204</v>
      </c>
      <c r="C294" s="8" t="s">
        <v>16</v>
      </c>
      <c r="D294" s="8">
        <v>1.8699999999999999E-3</v>
      </c>
      <c r="E294" s="38"/>
      <c r="F294" s="34">
        <f t="shared" si="20"/>
        <v>0</v>
      </c>
      <c r="G294" s="34">
        <f t="shared" si="21"/>
        <v>0</v>
      </c>
      <c r="H294" s="34">
        <f t="shared" si="22"/>
        <v>0</v>
      </c>
      <c r="I294" s="32"/>
    </row>
    <row r="295" spans="1:9" ht="15" customHeight="1" x14ac:dyDescent="0.25">
      <c r="A295" s="30">
        <f t="shared" si="23"/>
        <v>274</v>
      </c>
      <c r="B295" s="29" t="s">
        <v>205</v>
      </c>
      <c r="C295" s="8" t="s">
        <v>16</v>
      </c>
      <c r="D295" s="8">
        <v>3.2447999999999999E-3</v>
      </c>
      <c r="E295" s="38"/>
      <c r="F295" s="34">
        <f t="shared" si="20"/>
        <v>0</v>
      </c>
      <c r="G295" s="34">
        <f t="shared" si="21"/>
        <v>0</v>
      </c>
      <c r="H295" s="34">
        <f t="shared" si="22"/>
        <v>0</v>
      </c>
      <c r="I295" s="32"/>
    </row>
    <row r="296" spans="1:9" ht="15" customHeight="1" x14ac:dyDescent="0.25">
      <c r="A296" s="30">
        <f t="shared" si="23"/>
        <v>275</v>
      </c>
      <c r="B296" s="29" t="s">
        <v>206</v>
      </c>
      <c r="C296" s="8" t="s">
        <v>16</v>
      </c>
      <c r="D296" s="8">
        <v>4.9199999999999999E-3</v>
      </c>
      <c r="E296" s="38"/>
      <c r="F296" s="34">
        <f t="shared" si="20"/>
        <v>0</v>
      </c>
      <c r="G296" s="34">
        <f t="shared" si="21"/>
        <v>0</v>
      </c>
      <c r="H296" s="34">
        <f t="shared" si="22"/>
        <v>0</v>
      </c>
      <c r="I296" s="32"/>
    </row>
    <row r="297" spans="1:9" ht="30.75" customHeight="1" x14ac:dyDescent="0.25">
      <c r="A297" s="30">
        <f t="shared" si="23"/>
        <v>276</v>
      </c>
      <c r="B297" s="15" t="s">
        <v>207</v>
      </c>
      <c r="C297" s="65" t="s">
        <v>38</v>
      </c>
      <c r="D297" s="65">
        <v>1.5E-3</v>
      </c>
      <c r="E297" s="38"/>
      <c r="F297" s="34">
        <f t="shared" si="20"/>
        <v>0</v>
      </c>
      <c r="G297" s="34">
        <f t="shared" si="21"/>
        <v>0</v>
      </c>
      <c r="H297" s="34">
        <f t="shared" si="22"/>
        <v>0</v>
      </c>
      <c r="I297" s="32"/>
    </row>
    <row r="298" spans="1:9" ht="26.25" customHeight="1" x14ac:dyDescent="0.25">
      <c r="A298" s="30">
        <f t="shared" si="23"/>
        <v>277</v>
      </c>
      <c r="B298" s="29" t="s">
        <v>375</v>
      </c>
      <c r="C298" s="8" t="s">
        <v>16</v>
      </c>
      <c r="D298" s="8">
        <v>2.9139999999999999E-2</v>
      </c>
      <c r="E298" s="38"/>
      <c r="F298" s="34">
        <f t="shared" si="20"/>
        <v>0</v>
      </c>
      <c r="G298" s="34">
        <f t="shared" si="21"/>
        <v>0</v>
      </c>
      <c r="H298" s="34">
        <f t="shared" si="22"/>
        <v>0</v>
      </c>
      <c r="I298" s="32"/>
    </row>
    <row r="299" spans="1:9" ht="17.25" customHeight="1" x14ac:dyDescent="0.25">
      <c r="A299" s="30">
        <f t="shared" si="23"/>
        <v>278</v>
      </c>
      <c r="B299" s="29" t="s">
        <v>452</v>
      </c>
      <c r="C299" s="8" t="s">
        <v>208</v>
      </c>
      <c r="D299" s="8">
        <v>1.73</v>
      </c>
      <c r="E299" s="38"/>
      <c r="F299" s="34">
        <f t="shared" si="20"/>
        <v>0</v>
      </c>
      <c r="G299" s="34">
        <f t="shared" si="21"/>
        <v>0</v>
      </c>
      <c r="H299" s="34">
        <f t="shared" si="22"/>
        <v>0</v>
      </c>
      <c r="I299" s="32"/>
    </row>
    <row r="300" spans="1:9" ht="17.25" customHeight="1" x14ac:dyDescent="0.25">
      <c r="A300" s="30">
        <v>279</v>
      </c>
      <c r="B300" s="29" t="s">
        <v>450</v>
      </c>
      <c r="C300" s="8" t="s">
        <v>208</v>
      </c>
      <c r="D300" s="8">
        <v>1.8</v>
      </c>
      <c r="E300" s="38"/>
      <c r="F300" s="34">
        <f t="shared" si="20"/>
        <v>0</v>
      </c>
      <c r="G300" s="34">
        <f t="shared" si="21"/>
        <v>0</v>
      </c>
      <c r="H300" s="34">
        <f t="shared" si="22"/>
        <v>0</v>
      </c>
      <c r="I300" s="32"/>
    </row>
    <row r="301" spans="1:9" ht="17.25" customHeight="1" x14ac:dyDescent="0.25">
      <c r="A301" s="30">
        <f>A300+1</f>
        <v>280</v>
      </c>
      <c r="B301" s="29" t="s">
        <v>449</v>
      </c>
      <c r="C301" s="8" t="s">
        <v>208</v>
      </c>
      <c r="D301" s="8">
        <v>13.6</v>
      </c>
      <c r="E301" s="38"/>
      <c r="F301" s="34">
        <f t="shared" si="20"/>
        <v>0</v>
      </c>
      <c r="G301" s="34">
        <f t="shared" si="21"/>
        <v>0</v>
      </c>
      <c r="H301" s="34">
        <f t="shared" si="22"/>
        <v>0</v>
      </c>
      <c r="I301" s="32"/>
    </row>
    <row r="302" spans="1:9" ht="24.95" customHeight="1" x14ac:dyDescent="0.25">
      <c r="A302" s="30">
        <f t="shared" ref="A302:A305" si="24">A301+1</f>
        <v>281</v>
      </c>
      <c r="B302" s="29" t="s">
        <v>375</v>
      </c>
      <c r="C302" s="8" t="s">
        <v>16</v>
      </c>
      <c r="D302" s="8">
        <v>3.2239999999999998E-2</v>
      </c>
      <c r="E302" s="38"/>
      <c r="F302" s="34">
        <f t="shared" si="20"/>
        <v>0</v>
      </c>
      <c r="G302" s="34">
        <f t="shared" si="21"/>
        <v>0</v>
      </c>
      <c r="H302" s="34">
        <f t="shared" si="22"/>
        <v>0</v>
      </c>
      <c r="I302" s="32"/>
    </row>
    <row r="303" spans="1:9" ht="17.25" customHeight="1" x14ac:dyDescent="0.25">
      <c r="A303" s="30">
        <f t="shared" si="24"/>
        <v>282</v>
      </c>
      <c r="B303" s="29" t="s">
        <v>451</v>
      </c>
      <c r="C303" s="8" t="s">
        <v>208</v>
      </c>
      <c r="D303" s="8">
        <v>3.28</v>
      </c>
      <c r="E303" s="38"/>
      <c r="F303" s="34">
        <f t="shared" si="20"/>
        <v>0</v>
      </c>
      <c r="G303" s="34">
        <f t="shared" si="21"/>
        <v>0</v>
      </c>
      <c r="H303" s="34">
        <f t="shared" si="22"/>
        <v>0</v>
      </c>
      <c r="I303" s="32"/>
    </row>
    <row r="304" spans="1:9" ht="17.25" customHeight="1" x14ac:dyDescent="0.25">
      <c r="A304" s="30">
        <f t="shared" si="24"/>
        <v>283</v>
      </c>
      <c r="B304" s="29" t="s">
        <v>450</v>
      </c>
      <c r="C304" s="8" t="s">
        <v>208</v>
      </c>
      <c r="D304" s="8">
        <v>1.8</v>
      </c>
      <c r="E304" s="38"/>
      <c r="F304" s="34">
        <f t="shared" si="20"/>
        <v>0</v>
      </c>
      <c r="G304" s="34">
        <f t="shared" si="21"/>
        <v>0</v>
      </c>
      <c r="H304" s="34">
        <f t="shared" si="22"/>
        <v>0</v>
      </c>
      <c r="I304" s="32"/>
    </row>
    <row r="305" spans="1:9" ht="17.25" customHeight="1" x14ac:dyDescent="0.25">
      <c r="A305" s="30">
        <f t="shared" si="24"/>
        <v>284</v>
      </c>
      <c r="B305" s="29" t="s">
        <v>449</v>
      </c>
      <c r="C305" s="8" t="s">
        <v>208</v>
      </c>
      <c r="D305" s="8">
        <v>13.6</v>
      </c>
      <c r="E305" s="38"/>
      <c r="F305" s="34">
        <f t="shared" si="20"/>
        <v>0</v>
      </c>
      <c r="G305" s="34">
        <f t="shared" si="21"/>
        <v>0</v>
      </c>
      <c r="H305" s="34">
        <f t="shared" si="22"/>
        <v>0</v>
      </c>
      <c r="I305" s="32"/>
    </row>
    <row r="306" spans="1:9" ht="27.75" customHeight="1" x14ac:dyDescent="0.25">
      <c r="A306" s="30">
        <f>A305+1</f>
        <v>285</v>
      </c>
      <c r="B306" s="29" t="s">
        <v>34</v>
      </c>
      <c r="C306" s="8" t="s">
        <v>38</v>
      </c>
      <c r="D306" s="8">
        <v>5.2499999999999998E-2</v>
      </c>
      <c r="E306" s="38"/>
      <c r="F306" s="34">
        <f t="shared" si="20"/>
        <v>0</v>
      </c>
      <c r="G306" s="34">
        <f t="shared" si="21"/>
        <v>0</v>
      </c>
      <c r="H306" s="34">
        <f t="shared" si="22"/>
        <v>0</v>
      </c>
      <c r="I306" s="32"/>
    </row>
    <row r="307" spans="1:9" ht="17.25" customHeight="1" x14ac:dyDescent="0.25">
      <c r="A307" s="30">
        <f t="shared" si="23"/>
        <v>286</v>
      </c>
      <c r="B307" s="29" t="s">
        <v>42</v>
      </c>
      <c r="C307" s="8" t="s">
        <v>20</v>
      </c>
      <c r="D307" s="8">
        <v>5.3550000000000004</v>
      </c>
      <c r="E307" s="38"/>
      <c r="F307" s="34">
        <f t="shared" si="20"/>
        <v>0</v>
      </c>
      <c r="G307" s="34">
        <f t="shared" si="21"/>
        <v>0</v>
      </c>
      <c r="H307" s="34">
        <f t="shared" si="22"/>
        <v>0</v>
      </c>
      <c r="I307" s="32"/>
    </row>
    <row r="308" spans="1:9" ht="17.25" customHeight="1" x14ac:dyDescent="0.25">
      <c r="A308" s="30">
        <f t="shared" si="23"/>
        <v>287</v>
      </c>
      <c r="B308" s="29" t="s">
        <v>209</v>
      </c>
      <c r="C308" s="8" t="s">
        <v>24</v>
      </c>
      <c r="D308" s="8">
        <v>27.3</v>
      </c>
      <c r="E308" s="38"/>
      <c r="F308" s="34">
        <f t="shared" ref="F308:F371" si="25">E308*D308</f>
        <v>0</v>
      </c>
      <c r="G308" s="34">
        <f t="shared" ref="G308:G371" si="26">F308/5</f>
        <v>0</v>
      </c>
      <c r="H308" s="34">
        <f t="shared" ref="H308:H371" si="27">G308+F308</f>
        <v>0</v>
      </c>
      <c r="I308" s="32"/>
    </row>
    <row r="309" spans="1:9" ht="17.25" customHeight="1" x14ac:dyDescent="0.25">
      <c r="A309" s="30">
        <f t="shared" si="23"/>
        <v>288</v>
      </c>
      <c r="B309" s="29" t="s">
        <v>45</v>
      </c>
      <c r="C309" s="8" t="s">
        <v>24</v>
      </c>
      <c r="D309" s="8">
        <v>2.3839999999999999</v>
      </c>
      <c r="E309" s="38"/>
      <c r="F309" s="34">
        <f t="shared" si="25"/>
        <v>0</v>
      </c>
      <c r="G309" s="34">
        <f t="shared" si="26"/>
        <v>0</v>
      </c>
      <c r="H309" s="34">
        <f t="shared" si="27"/>
        <v>0</v>
      </c>
      <c r="I309" s="32"/>
    </row>
    <row r="310" spans="1:9" ht="17.25" customHeight="1" x14ac:dyDescent="0.25">
      <c r="A310" s="30">
        <f t="shared" si="23"/>
        <v>289</v>
      </c>
      <c r="B310" s="15" t="s">
        <v>210</v>
      </c>
      <c r="C310" s="65" t="s">
        <v>21</v>
      </c>
      <c r="D310" s="65">
        <v>2.4E-2</v>
      </c>
      <c r="E310" s="38"/>
      <c r="F310" s="34">
        <f t="shared" si="25"/>
        <v>0</v>
      </c>
      <c r="G310" s="34">
        <f t="shared" si="26"/>
        <v>0</v>
      </c>
      <c r="H310" s="34">
        <f t="shared" si="27"/>
        <v>0</v>
      </c>
      <c r="I310" s="32"/>
    </row>
    <row r="311" spans="1:9" ht="18.75" customHeight="1" x14ac:dyDescent="0.25">
      <c r="A311" s="30"/>
      <c r="B311" s="63" t="s">
        <v>211</v>
      </c>
      <c r="C311" s="8"/>
      <c r="D311" s="8"/>
      <c r="E311" s="38"/>
      <c r="F311" s="34"/>
      <c r="G311" s="34"/>
      <c r="H311" s="34"/>
      <c r="I311" s="32"/>
    </row>
    <row r="312" spans="1:9" ht="25.5" customHeight="1" x14ac:dyDescent="0.25">
      <c r="A312" s="30">
        <v>290</v>
      </c>
      <c r="B312" s="15" t="s">
        <v>213</v>
      </c>
      <c r="C312" s="65" t="s">
        <v>37</v>
      </c>
      <c r="D312" s="65">
        <v>0.17680000000000001</v>
      </c>
      <c r="E312" s="38"/>
      <c r="F312" s="34">
        <f t="shared" si="25"/>
        <v>0</v>
      </c>
      <c r="G312" s="34">
        <f t="shared" si="26"/>
        <v>0</v>
      </c>
      <c r="H312" s="34">
        <f t="shared" si="27"/>
        <v>0</v>
      </c>
      <c r="I312" s="32"/>
    </row>
    <row r="313" spans="1:9" ht="15" customHeight="1" x14ac:dyDescent="0.25">
      <c r="A313" s="30">
        <f t="shared" ref="A313:A316" si="28">A312+1</f>
        <v>291</v>
      </c>
      <c r="B313" s="15" t="s">
        <v>354</v>
      </c>
      <c r="C313" s="65" t="s">
        <v>15</v>
      </c>
      <c r="D313" s="65">
        <v>12.94</v>
      </c>
      <c r="E313" s="38"/>
      <c r="F313" s="34">
        <f t="shared" si="25"/>
        <v>0</v>
      </c>
      <c r="G313" s="34">
        <f t="shared" si="26"/>
        <v>0</v>
      </c>
      <c r="H313" s="34">
        <f t="shared" si="27"/>
        <v>0</v>
      </c>
      <c r="I313" s="32"/>
    </row>
    <row r="314" spans="1:9" ht="24.95" customHeight="1" x14ac:dyDescent="0.25">
      <c r="A314" s="30">
        <f t="shared" si="28"/>
        <v>292</v>
      </c>
      <c r="B314" s="15" t="s">
        <v>212</v>
      </c>
      <c r="C314" s="65" t="s">
        <v>37</v>
      </c>
      <c r="D314" s="65">
        <v>8.2299999999999998E-2</v>
      </c>
      <c r="E314" s="38"/>
      <c r="F314" s="34">
        <f t="shared" si="25"/>
        <v>0</v>
      </c>
      <c r="G314" s="34">
        <f t="shared" si="26"/>
        <v>0</v>
      </c>
      <c r="H314" s="34">
        <f t="shared" si="27"/>
        <v>0</v>
      </c>
      <c r="I314" s="32"/>
    </row>
    <row r="315" spans="1:9" ht="19.5" customHeight="1" x14ac:dyDescent="0.25">
      <c r="A315" s="30">
        <f t="shared" si="28"/>
        <v>293</v>
      </c>
      <c r="B315" s="15" t="s">
        <v>214</v>
      </c>
      <c r="C315" s="65" t="s">
        <v>38</v>
      </c>
      <c r="D315" s="65">
        <v>1.1761999999999999</v>
      </c>
      <c r="E315" s="38"/>
      <c r="F315" s="34">
        <f t="shared" si="25"/>
        <v>0</v>
      </c>
      <c r="G315" s="34">
        <f t="shared" si="26"/>
        <v>0</v>
      </c>
      <c r="H315" s="34">
        <f t="shared" si="27"/>
        <v>0</v>
      </c>
      <c r="I315" s="32"/>
    </row>
    <row r="316" spans="1:9" ht="27" customHeight="1" x14ac:dyDescent="0.25">
      <c r="A316" s="30">
        <f t="shared" si="28"/>
        <v>294</v>
      </c>
      <c r="B316" s="15" t="s">
        <v>355</v>
      </c>
      <c r="C316" s="65" t="s">
        <v>22</v>
      </c>
      <c r="D316" s="65">
        <v>118</v>
      </c>
      <c r="E316" s="38"/>
      <c r="F316" s="34">
        <f t="shared" si="25"/>
        <v>0</v>
      </c>
      <c r="G316" s="34">
        <f t="shared" si="26"/>
        <v>0</v>
      </c>
      <c r="H316" s="34">
        <f t="shared" si="27"/>
        <v>0</v>
      </c>
      <c r="I316" s="32"/>
    </row>
    <row r="317" spans="1:9" ht="26.25" customHeight="1" x14ac:dyDescent="0.25">
      <c r="A317" s="30"/>
      <c r="B317" s="10" t="s">
        <v>215</v>
      </c>
      <c r="C317" s="8"/>
      <c r="D317" s="8"/>
      <c r="E317" s="38"/>
      <c r="F317" s="34"/>
      <c r="G317" s="34"/>
      <c r="H317" s="34"/>
      <c r="I317" s="32"/>
    </row>
    <row r="318" spans="1:9" ht="24" customHeight="1" x14ac:dyDescent="0.25">
      <c r="A318" s="30"/>
      <c r="B318" s="63" t="s">
        <v>216</v>
      </c>
      <c r="C318" s="8"/>
      <c r="D318" s="8"/>
      <c r="E318" s="38"/>
      <c r="F318" s="34"/>
      <c r="G318" s="34"/>
      <c r="H318" s="34"/>
      <c r="I318" s="32"/>
    </row>
    <row r="319" spans="1:9" ht="18.75" customHeight="1" x14ac:dyDescent="0.25">
      <c r="A319" s="30">
        <v>295</v>
      </c>
      <c r="B319" s="29" t="s">
        <v>217</v>
      </c>
      <c r="C319" s="8" t="s">
        <v>222</v>
      </c>
      <c r="D319" s="8">
        <v>0.3</v>
      </c>
      <c r="E319" s="38"/>
      <c r="F319" s="34">
        <f t="shared" si="25"/>
        <v>0</v>
      </c>
      <c r="G319" s="34">
        <f t="shared" si="26"/>
        <v>0</v>
      </c>
      <c r="H319" s="34">
        <f t="shared" si="27"/>
        <v>0</v>
      </c>
      <c r="I319" s="32"/>
    </row>
    <row r="320" spans="1:9" ht="26.25" customHeight="1" x14ac:dyDescent="0.25">
      <c r="A320" s="30">
        <f>A319+1</f>
        <v>296</v>
      </c>
      <c r="B320" s="29" t="s">
        <v>218</v>
      </c>
      <c r="C320" s="8" t="s">
        <v>22</v>
      </c>
      <c r="D320" s="8">
        <v>178</v>
      </c>
      <c r="E320" s="38"/>
      <c r="F320" s="34">
        <f t="shared" si="25"/>
        <v>0</v>
      </c>
      <c r="G320" s="34">
        <f t="shared" si="26"/>
        <v>0</v>
      </c>
      <c r="H320" s="34">
        <f t="shared" si="27"/>
        <v>0</v>
      </c>
      <c r="I320" s="32"/>
    </row>
    <row r="321" spans="1:9" ht="16.5" customHeight="1" x14ac:dyDescent="0.25">
      <c r="A321" s="30">
        <f t="shared" ref="A321:A354" si="29">A320+1</f>
        <v>297</v>
      </c>
      <c r="B321" s="29" t="s">
        <v>219</v>
      </c>
      <c r="C321" s="8" t="s">
        <v>22</v>
      </c>
      <c r="D321" s="8">
        <v>17</v>
      </c>
      <c r="E321" s="38"/>
      <c r="F321" s="34">
        <f t="shared" si="25"/>
        <v>0</v>
      </c>
      <c r="G321" s="34">
        <f t="shared" si="26"/>
        <v>0</v>
      </c>
      <c r="H321" s="34">
        <f t="shared" si="27"/>
        <v>0</v>
      </c>
      <c r="I321" s="32"/>
    </row>
    <row r="322" spans="1:9" ht="16.5" customHeight="1" x14ac:dyDescent="0.25">
      <c r="A322" s="30">
        <f t="shared" si="29"/>
        <v>298</v>
      </c>
      <c r="B322" s="29" t="s">
        <v>220</v>
      </c>
      <c r="C322" s="8" t="s">
        <v>22</v>
      </c>
      <c r="D322" s="8">
        <v>51</v>
      </c>
      <c r="E322" s="38"/>
      <c r="F322" s="34">
        <f t="shared" si="25"/>
        <v>0</v>
      </c>
      <c r="G322" s="34">
        <f t="shared" si="26"/>
        <v>0</v>
      </c>
      <c r="H322" s="34">
        <f t="shared" si="27"/>
        <v>0</v>
      </c>
      <c r="I322" s="32"/>
    </row>
    <row r="323" spans="1:9" ht="16.5" customHeight="1" x14ac:dyDescent="0.25">
      <c r="A323" s="30">
        <f t="shared" si="29"/>
        <v>299</v>
      </c>
      <c r="B323" s="29" t="s">
        <v>221</v>
      </c>
      <c r="C323" s="8" t="s">
        <v>223</v>
      </c>
      <c r="D323" s="8">
        <v>0.7</v>
      </c>
      <c r="E323" s="38"/>
      <c r="F323" s="34">
        <f t="shared" si="25"/>
        <v>0</v>
      </c>
      <c r="G323" s="34">
        <f t="shared" si="26"/>
        <v>0</v>
      </c>
      <c r="H323" s="34">
        <f t="shared" si="27"/>
        <v>0</v>
      </c>
      <c r="I323" s="32"/>
    </row>
    <row r="324" spans="1:9" ht="16.5" customHeight="1" x14ac:dyDescent="0.25">
      <c r="A324" s="30">
        <f t="shared" si="29"/>
        <v>300</v>
      </c>
      <c r="B324" s="29" t="s">
        <v>46</v>
      </c>
      <c r="C324" s="8" t="s">
        <v>50</v>
      </c>
      <c r="D324" s="8">
        <v>17</v>
      </c>
      <c r="E324" s="38"/>
      <c r="F324" s="34">
        <f t="shared" si="25"/>
        <v>0</v>
      </c>
      <c r="G324" s="34">
        <f t="shared" si="26"/>
        <v>0</v>
      </c>
      <c r="H324" s="34">
        <f t="shared" si="27"/>
        <v>0</v>
      </c>
      <c r="I324" s="32"/>
    </row>
    <row r="325" spans="1:9" ht="16.5" customHeight="1" x14ac:dyDescent="0.25">
      <c r="A325" s="30">
        <f t="shared" si="29"/>
        <v>301</v>
      </c>
      <c r="B325" s="29" t="s">
        <v>224</v>
      </c>
      <c r="C325" s="8" t="s">
        <v>22</v>
      </c>
      <c r="D325" s="8">
        <v>17</v>
      </c>
      <c r="E325" s="38"/>
      <c r="F325" s="34">
        <f t="shared" si="25"/>
        <v>0</v>
      </c>
      <c r="G325" s="34">
        <f t="shared" si="26"/>
        <v>0</v>
      </c>
      <c r="H325" s="34">
        <f t="shared" si="27"/>
        <v>0</v>
      </c>
      <c r="I325" s="32"/>
    </row>
    <row r="326" spans="1:9" ht="16.5" customHeight="1" x14ac:dyDescent="0.25">
      <c r="A326" s="30">
        <f t="shared" si="29"/>
        <v>302</v>
      </c>
      <c r="B326" s="29" t="s">
        <v>225</v>
      </c>
      <c r="C326" s="8" t="s">
        <v>50</v>
      </c>
      <c r="D326" s="8">
        <v>17</v>
      </c>
      <c r="E326" s="38"/>
      <c r="F326" s="34">
        <f t="shared" si="25"/>
        <v>0</v>
      </c>
      <c r="G326" s="34">
        <f t="shared" si="26"/>
        <v>0</v>
      </c>
      <c r="H326" s="34">
        <f t="shared" si="27"/>
        <v>0</v>
      </c>
      <c r="I326" s="32"/>
    </row>
    <row r="327" spans="1:9" ht="16.5" customHeight="1" x14ac:dyDescent="0.25">
      <c r="A327" s="30">
        <f t="shared" si="29"/>
        <v>303</v>
      </c>
      <c r="B327" s="29" t="s">
        <v>226</v>
      </c>
      <c r="C327" s="8" t="s">
        <v>22</v>
      </c>
      <c r="D327" s="8">
        <v>17</v>
      </c>
      <c r="E327" s="38"/>
      <c r="F327" s="34">
        <f t="shared" si="25"/>
        <v>0</v>
      </c>
      <c r="G327" s="34">
        <f t="shared" si="26"/>
        <v>0</v>
      </c>
      <c r="H327" s="34">
        <f t="shared" si="27"/>
        <v>0</v>
      </c>
      <c r="I327" s="32"/>
    </row>
    <row r="328" spans="1:9" ht="16.5" customHeight="1" x14ac:dyDescent="0.25">
      <c r="A328" s="30">
        <f t="shared" si="29"/>
        <v>304</v>
      </c>
      <c r="B328" s="29" t="s">
        <v>227</v>
      </c>
      <c r="C328" s="8" t="s">
        <v>223</v>
      </c>
      <c r="D328" s="8">
        <v>0.06</v>
      </c>
      <c r="E328" s="38"/>
      <c r="F328" s="34">
        <f t="shared" si="25"/>
        <v>0</v>
      </c>
      <c r="G328" s="34">
        <f t="shared" si="26"/>
        <v>0</v>
      </c>
      <c r="H328" s="34">
        <f t="shared" si="27"/>
        <v>0</v>
      </c>
      <c r="I328" s="32"/>
    </row>
    <row r="329" spans="1:9" ht="16.5" customHeight="1" x14ac:dyDescent="0.25">
      <c r="A329" s="30">
        <f t="shared" si="29"/>
        <v>305</v>
      </c>
      <c r="B329" s="29" t="s">
        <v>448</v>
      </c>
      <c r="C329" s="8" t="s">
        <v>22</v>
      </c>
      <c r="D329" s="8">
        <v>2</v>
      </c>
      <c r="E329" s="38"/>
      <c r="F329" s="34">
        <f t="shared" si="25"/>
        <v>0</v>
      </c>
      <c r="G329" s="34">
        <f t="shared" si="26"/>
        <v>0</v>
      </c>
      <c r="H329" s="34">
        <f t="shared" si="27"/>
        <v>0</v>
      </c>
      <c r="I329" s="32"/>
    </row>
    <row r="330" spans="1:9" ht="16.5" customHeight="1" x14ac:dyDescent="0.25">
      <c r="A330" s="30">
        <f t="shared" si="29"/>
        <v>306</v>
      </c>
      <c r="B330" s="29" t="s">
        <v>447</v>
      </c>
      <c r="C330" s="8" t="s">
        <v>22</v>
      </c>
      <c r="D330" s="8">
        <v>2</v>
      </c>
      <c r="E330" s="38"/>
      <c r="F330" s="34">
        <f t="shared" si="25"/>
        <v>0</v>
      </c>
      <c r="G330" s="34">
        <f t="shared" si="26"/>
        <v>0</v>
      </c>
      <c r="H330" s="34">
        <f t="shared" si="27"/>
        <v>0</v>
      </c>
      <c r="I330" s="32"/>
    </row>
    <row r="331" spans="1:9" ht="16.5" customHeight="1" x14ac:dyDescent="0.25">
      <c r="A331" s="30">
        <f t="shared" si="29"/>
        <v>307</v>
      </c>
      <c r="B331" s="29" t="s">
        <v>446</v>
      </c>
      <c r="C331" s="8" t="s">
        <v>22</v>
      </c>
      <c r="D331" s="8">
        <v>2</v>
      </c>
      <c r="E331" s="38"/>
      <c r="F331" s="34">
        <f t="shared" si="25"/>
        <v>0</v>
      </c>
      <c r="G331" s="34">
        <f t="shared" si="26"/>
        <v>0</v>
      </c>
      <c r="H331" s="34">
        <f t="shared" si="27"/>
        <v>0</v>
      </c>
      <c r="I331" s="32"/>
    </row>
    <row r="332" spans="1:9" ht="28.5" customHeight="1" x14ac:dyDescent="0.25">
      <c r="A332" s="30">
        <f t="shared" si="29"/>
        <v>308</v>
      </c>
      <c r="B332" s="29" t="s">
        <v>228</v>
      </c>
      <c r="C332" s="8" t="s">
        <v>21</v>
      </c>
      <c r="D332" s="8">
        <v>0.63</v>
      </c>
      <c r="E332" s="38"/>
      <c r="F332" s="34">
        <f t="shared" si="25"/>
        <v>0</v>
      </c>
      <c r="G332" s="34">
        <f t="shared" si="26"/>
        <v>0</v>
      </c>
      <c r="H332" s="34">
        <f t="shared" si="27"/>
        <v>0</v>
      </c>
      <c r="I332" s="32"/>
    </row>
    <row r="333" spans="1:9" ht="28.5" customHeight="1" x14ac:dyDescent="0.25">
      <c r="A333" s="30">
        <f t="shared" si="29"/>
        <v>309</v>
      </c>
      <c r="B333" s="29" t="s">
        <v>445</v>
      </c>
      <c r="C333" s="8" t="s">
        <v>32</v>
      </c>
      <c r="D333" s="8">
        <v>63</v>
      </c>
      <c r="E333" s="38"/>
      <c r="F333" s="34">
        <f t="shared" si="25"/>
        <v>0</v>
      </c>
      <c r="G333" s="34">
        <f t="shared" si="26"/>
        <v>0</v>
      </c>
      <c r="H333" s="34">
        <f t="shared" si="27"/>
        <v>0</v>
      </c>
      <c r="I333" s="32"/>
    </row>
    <row r="334" spans="1:9" ht="18" customHeight="1" x14ac:dyDescent="0.25">
      <c r="A334" s="30">
        <f t="shared" si="29"/>
        <v>310</v>
      </c>
      <c r="B334" s="29" t="s">
        <v>234</v>
      </c>
      <c r="C334" s="8" t="s">
        <v>22</v>
      </c>
      <c r="D334" s="8">
        <v>17</v>
      </c>
      <c r="E334" s="38"/>
      <c r="F334" s="34">
        <f t="shared" si="25"/>
        <v>0</v>
      </c>
      <c r="G334" s="34">
        <f t="shared" si="26"/>
        <v>0</v>
      </c>
      <c r="H334" s="34">
        <f t="shared" si="27"/>
        <v>0</v>
      </c>
      <c r="I334" s="32"/>
    </row>
    <row r="335" spans="1:9" ht="18" customHeight="1" x14ac:dyDescent="0.25">
      <c r="A335" s="30">
        <f t="shared" si="29"/>
        <v>311</v>
      </c>
      <c r="B335" s="29" t="s">
        <v>444</v>
      </c>
      <c r="C335" s="8" t="s">
        <v>22</v>
      </c>
      <c r="D335" s="8">
        <v>17</v>
      </c>
      <c r="E335" s="38"/>
      <c r="F335" s="34">
        <f t="shared" si="25"/>
        <v>0</v>
      </c>
      <c r="G335" s="34">
        <f t="shared" si="26"/>
        <v>0</v>
      </c>
      <c r="H335" s="34">
        <f t="shared" si="27"/>
        <v>0</v>
      </c>
      <c r="I335" s="32"/>
    </row>
    <row r="336" spans="1:9" ht="18" customHeight="1" x14ac:dyDescent="0.25">
      <c r="A336" s="30">
        <f t="shared" si="29"/>
        <v>312</v>
      </c>
      <c r="B336" s="29" t="s">
        <v>442</v>
      </c>
      <c r="C336" s="8" t="s">
        <v>22</v>
      </c>
      <c r="D336" s="8">
        <v>40</v>
      </c>
      <c r="E336" s="38"/>
      <c r="F336" s="34">
        <f t="shared" si="25"/>
        <v>0</v>
      </c>
      <c r="G336" s="34">
        <f t="shared" si="26"/>
        <v>0</v>
      </c>
      <c r="H336" s="34">
        <f t="shared" si="27"/>
        <v>0</v>
      </c>
      <c r="I336" s="32"/>
    </row>
    <row r="337" spans="1:9" ht="18" customHeight="1" x14ac:dyDescent="0.25">
      <c r="A337" s="30">
        <f t="shared" si="29"/>
        <v>313</v>
      </c>
      <c r="B337" s="29" t="s">
        <v>443</v>
      </c>
      <c r="C337" s="8" t="s">
        <v>22</v>
      </c>
      <c r="D337" s="8">
        <v>2</v>
      </c>
      <c r="E337" s="38"/>
      <c r="F337" s="34">
        <f t="shared" si="25"/>
        <v>0</v>
      </c>
      <c r="G337" s="34">
        <f t="shared" si="26"/>
        <v>0</v>
      </c>
      <c r="H337" s="34">
        <f t="shared" si="27"/>
        <v>0</v>
      </c>
      <c r="I337" s="32"/>
    </row>
    <row r="338" spans="1:9" ht="18" customHeight="1" x14ac:dyDescent="0.25">
      <c r="A338" s="30">
        <f t="shared" si="29"/>
        <v>314</v>
      </c>
      <c r="B338" s="29" t="s">
        <v>430</v>
      </c>
      <c r="C338" s="8" t="s">
        <v>22</v>
      </c>
      <c r="D338" s="8">
        <v>5</v>
      </c>
      <c r="E338" s="38"/>
      <c r="F338" s="34">
        <f t="shared" si="25"/>
        <v>0</v>
      </c>
      <c r="G338" s="34">
        <f t="shared" si="26"/>
        <v>0</v>
      </c>
      <c r="H338" s="34">
        <f t="shared" si="27"/>
        <v>0</v>
      </c>
      <c r="I338" s="32"/>
    </row>
    <row r="339" spans="1:9" ht="27.75" customHeight="1" x14ac:dyDescent="0.25">
      <c r="A339" s="30">
        <f t="shared" si="29"/>
        <v>315</v>
      </c>
      <c r="B339" s="29" t="s">
        <v>229</v>
      </c>
      <c r="C339" s="8" t="s">
        <v>21</v>
      </c>
      <c r="D339" s="8">
        <v>0.48</v>
      </c>
      <c r="E339" s="38"/>
      <c r="F339" s="34">
        <f t="shared" si="25"/>
        <v>0</v>
      </c>
      <c r="G339" s="34">
        <f t="shared" si="26"/>
        <v>0</v>
      </c>
      <c r="H339" s="34">
        <f t="shared" si="27"/>
        <v>0</v>
      </c>
      <c r="I339" s="32"/>
    </row>
    <row r="340" spans="1:9" ht="24.95" customHeight="1" x14ac:dyDescent="0.25">
      <c r="A340" s="30">
        <f t="shared" si="29"/>
        <v>316</v>
      </c>
      <c r="B340" s="29" t="s">
        <v>230</v>
      </c>
      <c r="C340" s="8" t="s">
        <v>32</v>
      </c>
      <c r="D340" s="8">
        <v>48</v>
      </c>
      <c r="E340" s="38"/>
      <c r="F340" s="34">
        <f t="shared" si="25"/>
        <v>0</v>
      </c>
      <c r="G340" s="34">
        <f t="shared" si="26"/>
        <v>0</v>
      </c>
      <c r="H340" s="34">
        <f t="shared" si="27"/>
        <v>0</v>
      </c>
      <c r="I340" s="32"/>
    </row>
    <row r="341" spans="1:9" ht="16.5" customHeight="1" x14ac:dyDescent="0.25">
      <c r="A341" s="30">
        <f t="shared" si="29"/>
        <v>317</v>
      </c>
      <c r="B341" s="29" t="s">
        <v>235</v>
      </c>
      <c r="C341" s="8" t="s">
        <v>22</v>
      </c>
      <c r="D341" s="8">
        <v>12</v>
      </c>
      <c r="E341" s="38"/>
      <c r="F341" s="34">
        <f t="shared" si="25"/>
        <v>0</v>
      </c>
      <c r="G341" s="34">
        <f t="shared" si="26"/>
        <v>0</v>
      </c>
      <c r="H341" s="34">
        <f t="shared" si="27"/>
        <v>0</v>
      </c>
      <c r="I341" s="32"/>
    </row>
    <row r="342" spans="1:9" ht="16.5" customHeight="1" x14ac:dyDescent="0.25">
      <c r="A342" s="30">
        <f t="shared" si="29"/>
        <v>318</v>
      </c>
      <c r="B342" s="29" t="s">
        <v>236</v>
      </c>
      <c r="C342" s="8" t="s">
        <v>22</v>
      </c>
      <c r="D342" s="8">
        <v>4</v>
      </c>
      <c r="E342" s="38"/>
      <c r="F342" s="34">
        <f t="shared" si="25"/>
        <v>0</v>
      </c>
      <c r="G342" s="34">
        <f t="shared" si="26"/>
        <v>0</v>
      </c>
      <c r="H342" s="34">
        <f t="shared" si="27"/>
        <v>0</v>
      </c>
      <c r="I342" s="32"/>
    </row>
    <row r="343" spans="1:9" ht="16.5" customHeight="1" x14ac:dyDescent="0.25">
      <c r="A343" s="30">
        <f t="shared" si="29"/>
        <v>319</v>
      </c>
      <c r="B343" s="29" t="s">
        <v>231</v>
      </c>
      <c r="C343" s="8" t="s">
        <v>22</v>
      </c>
      <c r="D343" s="8">
        <v>26</v>
      </c>
      <c r="E343" s="38"/>
      <c r="F343" s="34">
        <f t="shared" si="25"/>
        <v>0</v>
      </c>
      <c r="G343" s="34">
        <f t="shared" si="26"/>
        <v>0</v>
      </c>
      <c r="H343" s="34">
        <f t="shared" si="27"/>
        <v>0</v>
      </c>
      <c r="I343" s="32"/>
    </row>
    <row r="344" spans="1:9" ht="30" customHeight="1" x14ac:dyDescent="0.25">
      <c r="A344" s="30">
        <f t="shared" si="29"/>
        <v>320</v>
      </c>
      <c r="B344" s="29" t="s">
        <v>232</v>
      </c>
      <c r="C344" s="8" t="s">
        <v>21</v>
      </c>
      <c r="D344" s="8">
        <v>0.77</v>
      </c>
      <c r="E344" s="38"/>
      <c r="F344" s="34">
        <f t="shared" si="25"/>
        <v>0</v>
      </c>
      <c r="G344" s="34">
        <f t="shared" si="26"/>
        <v>0</v>
      </c>
      <c r="H344" s="34">
        <f t="shared" si="27"/>
        <v>0</v>
      </c>
      <c r="I344" s="32"/>
    </row>
    <row r="345" spans="1:9" ht="30" customHeight="1" x14ac:dyDescent="0.25">
      <c r="A345" s="30">
        <f t="shared" si="29"/>
        <v>321</v>
      </c>
      <c r="B345" s="29" t="s">
        <v>233</v>
      </c>
      <c r="C345" s="8" t="s">
        <v>32</v>
      </c>
      <c r="D345" s="8">
        <v>77</v>
      </c>
      <c r="E345" s="38"/>
      <c r="F345" s="34">
        <f t="shared" si="25"/>
        <v>0</v>
      </c>
      <c r="G345" s="34">
        <f t="shared" si="26"/>
        <v>0</v>
      </c>
      <c r="H345" s="34">
        <f t="shared" si="27"/>
        <v>0</v>
      </c>
      <c r="I345" s="32"/>
    </row>
    <row r="346" spans="1:9" ht="15.75" customHeight="1" x14ac:dyDescent="0.25">
      <c r="A346" s="30">
        <f t="shared" si="29"/>
        <v>322</v>
      </c>
      <c r="B346" s="29" t="s">
        <v>237</v>
      </c>
      <c r="C346" s="8" t="s">
        <v>22</v>
      </c>
      <c r="D346" s="8">
        <v>8</v>
      </c>
      <c r="E346" s="38"/>
      <c r="F346" s="34">
        <f t="shared" si="25"/>
        <v>0</v>
      </c>
      <c r="G346" s="34">
        <f t="shared" si="26"/>
        <v>0</v>
      </c>
      <c r="H346" s="34">
        <f t="shared" si="27"/>
        <v>0</v>
      </c>
      <c r="I346" s="32"/>
    </row>
    <row r="347" spans="1:9" ht="15.75" customHeight="1" x14ac:dyDescent="0.25">
      <c r="A347" s="30">
        <f t="shared" si="29"/>
        <v>323</v>
      </c>
      <c r="B347" s="29" t="s">
        <v>238</v>
      </c>
      <c r="C347" s="8" t="s">
        <v>22</v>
      </c>
      <c r="D347" s="8">
        <v>14</v>
      </c>
      <c r="E347" s="38"/>
      <c r="F347" s="34">
        <f t="shared" si="25"/>
        <v>0</v>
      </c>
      <c r="G347" s="34">
        <f t="shared" si="26"/>
        <v>0</v>
      </c>
      <c r="H347" s="34">
        <f t="shared" si="27"/>
        <v>0</v>
      </c>
      <c r="I347" s="32"/>
    </row>
    <row r="348" spans="1:9" ht="15.75" customHeight="1" x14ac:dyDescent="0.25">
      <c r="A348" s="30">
        <f t="shared" si="29"/>
        <v>324</v>
      </c>
      <c r="B348" s="29" t="s">
        <v>239</v>
      </c>
      <c r="C348" s="8" t="s">
        <v>22</v>
      </c>
      <c r="D348" s="8">
        <v>16</v>
      </c>
      <c r="E348" s="38"/>
      <c r="F348" s="34">
        <f t="shared" si="25"/>
        <v>0</v>
      </c>
      <c r="G348" s="34">
        <f t="shared" si="26"/>
        <v>0</v>
      </c>
      <c r="H348" s="34">
        <f t="shared" si="27"/>
        <v>0</v>
      </c>
      <c r="I348" s="32"/>
    </row>
    <row r="349" spans="1:9" ht="15.75" customHeight="1" x14ac:dyDescent="0.25">
      <c r="A349" s="30">
        <f t="shared" si="29"/>
        <v>325</v>
      </c>
      <c r="B349" s="29" t="s">
        <v>240</v>
      </c>
      <c r="C349" s="8" t="s">
        <v>22</v>
      </c>
      <c r="D349" s="8">
        <v>4</v>
      </c>
      <c r="E349" s="38"/>
      <c r="F349" s="34">
        <f t="shared" si="25"/>
        <v>0</v>
      </c>
      <c r="G349" s="34">
        <f t="shared" si="26"/>
        <v>0</v>
      </c>
      <c r="H349" s="34">
        <f t="shared" si="27"/>
        <v>0</v>
      </c>
      <c r="I349" s="32"/>
    </row>
    <row r="350" spans="1:9" ht="15.75" customHeight="1" x14ac:dyDescent="0.25">
      <c r="A350" s="30">
        <f t="shared" si="29"/>
        <v>326</v>
      </c>
      <c r="B350" s="29" t="s">
        <v>241</v>
      </c>
      <c r="C350" s="8" t="s">
        <v>22</v>
      </c>
      <c r="D350" s="8">
        <v>4</v>
      </c>
      <c r="E350" s="38"/>
      <c r="F350" s="34">
        <f t="shared" si="25"/>
        <v>0</v>
      </c>
      <c r="G350" s="34">
        <f t="shared" si="26"/>
        <v>0</v>
      </c>
      <c r="H350" s="34">
        <f t="shared" si="27"/>
        <v>0</v>
      </c>
      <c r="I350" s="32"/>
    </row>
    <row r="351" spans="1:9" ht="15.75" customHeight="1" x14ac:dyDescent="0.25">
      <c r="A351" s="30">
        <f t="shared" si="29"/>
        <v>327</v>
      </c>
      <c r="B351" s="29" t="s">
        <v>441</v>
      </c>
      <c r="C351" s="8" t="s">
        <v>22</v>
      </c>
      <c r="D351" s="8">
        <v>34</v>
      </c>
      <c r="E351" s="38"/>
      <c r="F351" s="34">
        <f t="shared" si="25"/>
        <v>0</v>
      </c>
      <c r="G351" s="34">
        <f t="shared" si="26"/>
        <v>0</v>
      </c>
      <c r="H351" s="34">
        <f t="shared" si="27"/>
        <v>0</v>
      </c>
      <c r="I351" s="32"/>
    </row>
    <row r="352" spans="1:9" ht="32.25" customHeight="1" x14ac:dyDescent="0.25">
      <c r="A352" s="30">
        <f t="shared" si="29"/>
        <v>328</v>
      </c>
      <c r="B352" s="15" t="s">
        <v>358</v>
      </c>
      <c r="C352" s="65" t="s">
        <v>21</v>
      </c>
      <c r="D352" s="65">
        <v>7.0000000000000007E-2</v>
      </c>
      <c r="E352" s="38"/>
      <c r="F352" s="34">
        <f t="shared" si="25"/>
        <v>0</v>
      </c>
      <c r="G352" s="34">
        <f t="shared" si="26"/>
        <v>0</v>
      </c>
      <c r="H352" s="34">
        <f t="shared" si="27"/>
        <v>0</v>
      </c>
      <c r="I352" s="32"/>
    </row>
    <row r="353" spans="1:9" ht="16.5" customHeight="1" x14ac:dyDescent="0.25">
      <c r="A353" s="30">
        <f t="shared" si="29"/>
        <v>329</v>
      </c>
      <c r="B353" s="15" t="s">
        <v>356</v>
      </c>
      <c r="C353" s="65" t="s">
        <v>21</v>
      </c>
      <c r="D353" s="65">
        <v>0.08</v>
      </c>
      <c r="E353" s="38"/>
      <c r="F353" s="34">
        <f t="shared" si="25"/>
        <v>0</v>
      </c>
      <c r="G353" s="34">
        <f t="shared" si="26"/>
        <v>0</v>
      </c>
      <c r="H353" s="34">
        <f t="shared" si="27"/>
        <v>0</v>
      </c>
      <c r="I353" s="32"/>
    </row>
    <row r="354" spans="1:9" ht="16.5" customHeight="1" x14ac:dyDescent="0.25">
      <c r="A354" s="30">
        <f t="shared" si="29"/>
        <v>330</v>
      </c>
      <c r="B354" s="15" t="s">
        <v>357</v>
      </c>
      <c r="C354" s="65" t="s">
        <v>21</v>
      </c>
      <c r="D354" s="65">
        <v>0.06</v>
      </c>
      <c r="E354" s="38"/>
      <c r="F354" s="34">
        <f t="shared" si="25"/>
        <v>0</v>
      </c>
      <c r="G354" s="34">
        <f t="shared" si="26"/>
        <v>0</v>
      </c>
      <c r="H354" s="34">
        <f t="shared" si="27"/>
        <v>0</v>
      </c>
      <c r="I354" s="32"/>
    </row>
    <row r="355" spans="1:9" ht="18.75" customHeight="1" x14ac:dyDescent="0.25">
      <c r="A355" s="30"/>
      <c r="B355" s="63" t="s">
        <v>242</v>
      </c>
      <c r="C355" s="8"/>
      <c r="D355" s="8"/>
      <c r="E355" s="38"/>
      <c r="F355" s="34"/>
      <c r="G355" s="34"/>
      <c r="H355" s="34"/>
      <c r="I355" s="32"/>
    </row>
    <row r="356" spans="1:9" ht="27" customHeight="1" x14ac:dyDescent="0.25">
      <c r="A356" s="30">
        <v>331</v>
      </c>
      <c r="B356" s="29" t="s">
        <v>244</v>
      </c>
      <c r="C356" s="8" t="s">
        <v>22</v>
      </c>
      <c r="D356" s="8">
        <v>6</v>
      </c>
      <c r="E356" s="38"/>
      <c r="F356" s="34">
        <f t="shared" si="25"/>
        <v>0</v>
      </c>
      <c r="G356" s="34">
        <f t="shared" si="26"/>
        <v>0</v>
      </c>
      <c r="H356" s="34">
        <f t="shared" si="27"/>
        <v>0</v>
      </c>
      <c r="I356" s="32"/>
    </row>
    <row r="357" spans="1:9" ht="27" customHeight="1" x14ac:dyDescent="0.25">
      <c r="A357" s="30">
        <f>A356+1</f>
        <v>332</v>
      </c>
      <c r="B357" s="29" t="s">
        <v>440</v>
      </c>
      <c r="C357" s="8" t="s">
        <v>22</v>
      </c>
      <c r="D357" s="8">
        <v>1</v>
      </c>
      <c r="E357" s="38"/>
      <c r="F357" s="34">
        <f t="shared" si="25"/>
        <v>0</v>
      </c>
      <c r="G357" s="34">
        <f t="shared" si="26"/>
        <v>0</v>
      </c>
      <c r="H357" s="34">
        <f t="shared" si="27"/>
        <v>0</v>
      </c>
      <c r="I357" s="32"/>
    </row>
    <row r="358" spans="1:9" ht="27" customHeight="1" x14ac:dyDescent="0.25">
      <c r="A358" s="30">
        <f t="shared" ref="A358:A372" si="30">A357+1</f>
        <v>333</v>
      </c>
      <c r="B358" s="29" t="s">
        <v>439</v>
      </c>
      <c r="C358" s="8" t="s">
        <v>22</v>
      </c>
      <c r="D358" s="8">
        <v>1</v>
      </c>
      <c r="E358" s="38"/>
      <c r="F358" s="34">
        <f t="shared" si="25"/>
        <v>0</v>
      </c>
      <c r="G358" s="34">
        <f t="shared" si="26"/>
        <v>0</v>
      </c>
      <c r="H358" s="34">
        <f t="shared" si="27"/>
        <v>0</v>
      </c>
      <c r="I358" s="32"/>
    </row>
    <row r="359" spans="1:9" ht="15" customHeight="1" x14ac:dyDescent="0.25">
      <c r="A359" s="30">
        <f t="shared" si="30"/>
        <v>334</v>
      </c>
      <c r="B359" s="29" t="s">
        <v>438</v>
      </c>
      <c r="C359" s="8" t="s">
        <v>22</v>
      </c>
      <c r="D359" s="8">
        <v>4</v>
      </c>
      <c r="E359" s="38"/>
      <c r="F359" s="34">
        <f t="shared" si="25"/>
        <v>0</v>
      </c>
      <c r="G359" s="34">
        <f t="shared" si="26"/>
        <v>0</v>
      </c>
      <c r="H359" s="34">
        <f t="shared" si="27"/>
        <v>0</v>
      </c>
      <c r="I359" s="32"/>
    </row>
    <row r="360" spans="1:9" ht="15" customHeight="1" x14ac:dyDescent="0.25">
      <c r="A360" s="30">
        <f t="shared" si="30"/>
        <v>335</v>
      </c>
      <c r="B360" s="29" t="s">
        <v>437</v>
      </c>
      <c r="C360" s="8" t="s">
        <v>243</v>
      </c>
      <c r="D360" s="8">
        <v>4.5999999999999999E-2</v>
      </c>
      <c r="E360" s="38"/>
      <c r="F360" s="34">
        <f t="shared" si="25"/>
        <v>0</v>
      </c>
      <c r="G360" s="34">
        <f t="shared" si="26"/>
        <v>0</v>
      </c>
      <c r="H360" s="34">
        <f t="shared" si="27"/>
        <v>0</v>
      </c>
      <c r="I360" s="32"/>
    </row>
    <row r="361" spans="1:9" ht="15" customHeight="1" x14ac:dyDescent="0.25">
      <c r="A361" s="30">
        <f t="shared" si="30"/>
        <v>336</v>
      </c>
      <c r="B361" s="29" t="s">
        <v>436</v>
      </c>
      <c r="C361" s="8" t="s">
        <v>223</v>
      </c>
      <c r="D361" s="8">
        <v>0.01</v>
      </c>
      <c r="E361" s="38"/>
      <c r="F361" s="34">
        <f t="shared" si="25"/>
        <v>0</v>
      </c>
      <c r="G361" s="34">
        <f t="shared" si="26"/>
        <v>0</v>
      </c>
      <c r="H361" s="34">
        <f t="shared" si="27"/>
        <v>0</v>
      </c>
      <c r="I361" s="32"/>
    </row>
    <row r="362" spans="1:9" ht="15" customHeight="1" x14ac:dyDescent="0.25">
      <c r="A362" s="30">
        <f t="shared" si="30"/>
        <v>337</v>
      </c>
      <c r="B362" s="29" t="s">
        <v>435</v>
      </c>
      <c r="C362" s="8" t="s">
        <v>22</v>
      </c>
      <c r="D362" s="8">
        <v>1</v>
      </c>
      <c r="E362" s="38"/>
      <c r="F362" s="34">
        <f t="shared" si="25"/>
        <v>0</v>
      </c>
      <c r="G362" s="34">
        <f t="shared" si="26"/>
        <v>0</v>
      </c>
      <c r="H362" s="34">
        <f t="shared" si="27"/>
        <v>0</v>
      </c>
      <c r="I362" s="32"/>
    </row>
    <row r="363" spans="1:9" ht="15" customHeight="1" x14ac:dyDescent="0.25">
      <c r="A363" s="30">
        <f t="shared" si="30"/>
        <v>338</v>
      </c>
      <c r="B363" s="29" t="s">
        <v>245</v>
      </c>
      <c r="C363" s="8" t="s">
        <v>22</v>
      </c>
      <c r="D363" s="8">
        <v>1</v>
      </c>
      <c r="E363" s="38"/>
      <c r="F363" s="34">
        <f t="shared" si="25"/>
        <v>0</v>
      </c>
      <c r="G363" s="34">
        <f t="shared" si="26"/>
        <v>0</v>
      </c>
      <c r="H363" s="34">
        <f t="shared" si="27"/>
        <v>0</v>
      </c>
      <c r="I363" s="32"/>
    </row>
    <row r="364" spans="1:9" ht="15" customHeight="1" x14ac:dyDescent="0.25">
      <c r="A364" s="30">
        <f t="shared" si="30"/>
        <v>339</v>
      </c>
      <c r="B364" s="29" t="s">
        <v>434</v>
      </c>
      <c r="C364" s="8" t="s">
        <v>22</v>
      </c>
      <c r="D364" s="8">
        <v>3</v>
      </c>
      <c r="E364" s="38"/>
      <c r="F364" s="34">
        <f t="shared" si="25"/>
        <v>0</v>
      </c>
      <c r="G364" s="34">
        <f t="shared" si="26"/>
        <v>0</v>
      </c>
      <c r="H364" s="34">
        <f t="shared" si="27"/>
        <v>0</v>
      </c>
      <c r="I364" s="32"/>
    </row>
    <row r="365" spans="1:9" ht="15" customHeight="1" x14ac:dyDescent="0.25">
      <c r="A365" s="30">
        <f t="shared" si="30"/>
        <v>340</v>
      </c>
      <c r="B365" s="29" t="s">
        <v>246</v>
      </c>
      <c r="C365" s="8" t="s">
        <v>22</v>
      </c>
      <c r="D365" s="8">
        <v>1</v>
      </c>
      <c r="E365" s="38"/>
      <c r="F365" s="34">
        <f t="shared" si="25"/>
        <v>0</v>
      </c>
      <c r="G365" s="34">
        <f t="shared" si="26"/>
        <v>0</v>
      </c>
      <c r="H365" s="34">
        <f t="shared" si="27"/>
        <v>0</v>
      </c>
      <c r="I365" s="32"/>
    </row>
    <row r="366" spans="1:9" ht="15" customHeight="1" x14ac:dyDescent="0.25">
      <c r="A366" s="30">
        <f t="shared" si="30"/>
        <v>341</v>
      </c>
      <c r="B366" s="29" t="s">
        <v>247</v>
      </c>
      <c r="C366" s="8" t="s">
        <v>22</v>
      </c>
      <c r="D366" s="8">
        <v>2</v>
      </c>
      <c r="E366" s="38"/>
      <c r="F366" s="34">
        <f t="shared" si="25"/>
        <v>0</v>
      </c>
      <c r="G366" s="34">
        <f t="shared" si="26"/>
        <v>0</v>
      </c>
      <c r="H366" s="34">
        <f t="shared" si="27"/>
        <v>0</v>
      </c>
      <c r="I366" s="32"/>
    </row>
    <row r="367" spans="1:9" ht="15" customHeight="1" x14ac:dyDescent="0.25">
      <c r="A367" s="30">
        <f t="shared" si="30"/>
        <v>342</v>
      </c>
      <c r="B367" s="29" t="s">
        <v>248</v>
      </c>
      <c r="C367" s="8" t="s">
        <v>38</v>
      </c>
      <c r="D367" s="8">
        <v>9.4000000000000004E-3</v>
      </c>
      <c r="E367" s="38"/>
      <c r="F367" s="34">
        <f t="shared" si="25"/>
        <v>0</v>
      </c>
      <c r="G367" s="34">
        <f t="shared" si="26"/>
        <v>0</v>
      </c>
      <c r="H367" s="34">
        <f t="shared" si="27"/>
        <v>0</v>
      </c>
      <c r="I367" s="32"/>
    </row>
    <row r="368" spans="1:9" ht="15" customHeight="1" x14ac:dyDescent="0.25">
      <c r="A368" s="30">
        <f t="shared" si="30"/>
        <v>343</v>
      </c>
      <c r="B368" s="29" t="s">
        <v>433</v>
      </c>
      <c r="C368" s="8" t="s">
        <v>32</v>
      </c>
      <c r="D368" s="8">
        <v>0.6</v>
      </c>
      <c r="E368" s="38"/>
      <c r="F368" s="34">
        <f t="shared" si="25"/>
        <v>0</v>
      </c>
      <c r="G368" s="34">
        <f t="shared" si="26"/>
        <v>0</v>
      </c>
      <c r="H368" s="34">
        <f t="shared" si="27"/>
        <v>0</v>
      </c>
      <c r="I368" s="32"/>
    </row>
    <row r="369" spans="1:9" ht="15" customHeight="1" x14ac:dyDescent="0.25">
      <c r="A369" s="30">
        <f t="shared" si="30"/>
        <v>344</v>
      </c>
      <c r="B369" s="29" t="s">
        <v>432</v>
      </c>
      <c r="C369" s="8" t="s">
        <v>32</v>
      </c>
      <c r="D369" s="8">
        <v>1.6</v>
      </c>
      <c r="E369" s="38"/>
      <c r="F369" s="34">
        <f t="shared" si="25"/>
        <v>0</v>
      </c>
      <c r="G369" s="34">
        <f t="shared" si="26"/>
        <v>0</v>
      </c>
      <c r="H369" s="34">
        <f t="shared" si="27"/>
        <v>0</v>
      </c>
      <c r="I369" s="32"/>
    </row>
    <row r="370" spans="1:9" ht="15" customHeight="1" x14ac:dyDescent="0.25">
      <c r="A370" s="30">
        <f t="shared" si="30"/>
        <v>345</v>
      </c>
      <c r="B370" s="29" t="s">
        <v>249</v>
      </c>
      <c r="C370" s="8" t="s">
        <v>22</v>
      </c>
      <c r="D370" s="8">
        <v>5</v>
      </c>
      <c r="E370" s="38"/>
      <c r="F370" s="34">
        <f t="shared" si="25"/>
        <v>0</v>
      </c>
      <c r="G370" s="34">
        <f t="shared" si="26"/>
        <v>0</v>
      </c>
      <c r="H370" s="34">
        <f t="shared" si="27"/>
        <v>0</v>
      </c>
      <c r="I370" s="32"/>
    </row>
    <row r="371" spans="1:9" ht="15" customHeight="1" x14ac:dyDescent="0.25">
      <c r="A371" s="30">
        <f t="shared" si="30"/>
        <v>346</v>
      </c>
      <c r="B371" s="29" t="s">
        <v>250</v>
      </c>
      <c r="C371" s="8" t="s">
        <v>22</v>
      </c>
      <c r="D371" s="8">
        <v>1</v>
      </c>
      <c r="E371" s="38"/>
      <c r="F371" s="34">
        <f t="shared" si="25"/>
        <v>0</v>
      </c>
      <c r="G371" s="34">
        <f t="shared" si="26"/>
        <v>0</v>
      </c>
      <c r="H371" s="34">
        <f t="shared" si="27"/>
        <v>0</v>
      </c>
      <c r="I371" s="32"/>
    </row>
    <row r="372" spans="1:9" ht="15" customHeight="1" x14ac:dyDescent="0.25">
      <c r="A372" s="30">
        <f t="shared" si="30"/>
        <v>347</v>
      </c>
      <c r="B372" s="29" t="s">
        <v>251</v>
      </c>
      <c r="C372" s="8" t="s">
        <v>22</v>
      </c>
      <c r="D372" s="8">
        <v>4</v>
      </c>
      <c r="E372" s="38"/>
      <c r="F372" s="34">
        <f t="shared" ref="F372:F434" si="31">E372*D372</f>
        <v>0</v>
      </c>
      <c r="G372" s="34">
        <f t="shared" ref="G372:G434" si="32">F372/5</f>
        <v>0</v>
      </c>
      <c r="H372" s="34">
        <f t="shared" ref="H372:H434" si="33">G372+F372</f>
        <v>0</v>
      </c>
      <c r="I372" s="32"/>
    </row>
    <row r="373" spans="1:9" ht="26.25" customHeight="1" x14ac:dyDescent="0.25">
      <c r="A373" s="30"/>
      <c r="B373" s="10" t="s">
        <v>488</v>
      </c>
      <c r="C373" s="8"/>
      <c r="D373" s="8"/>
      <c r="E373" s="38"/>
      <c r="F373" s="34"/>
      <c r="G373" s="34"/>
      <c r="H373" s="34"/>
      <c r="I373" s="32"/>
    </row>
    <row r="374" spans="1:9" ht="18.75" customHeight="1" x14ac:dyDescent="0.25">
      <c r="A374" s="30"/>
      <c r="B374" s="63" t="s">
        <v>504</v>
      </c>
      <c r="C374" s="8"/>
      <c r="D374" s="8"/>
      <c r="E374" s="38"/>
      <c r="F374" s="34"/>
      <c r="G374" s="34"/>
      <c r="H374" s="34"/>
      <c r="I374" s="32"/>
    </row>
    <row r="375" spans="1:9" ht="18" customHeight="1" x14ac:dyDescent="0.25">
      <c r="A375" s="30">
        <v>348</v>
      </c>
      <c r="B375" s="29" t="s">
        <v>253</v>
      </c>
      <c r="C375" s="8" t="s">
        <v>252</v>
      </c>
      <c r="D375" s="8">
        <v>0.06</v>
      </c>
      <c r="E375" s="38"/>
      <c r="F375" s="34">
        <f t="shared" si="31"/>
        <v>0</v>
      </c>
      <c r="G375" s="34">
        <f t="shared" si="32"/>
        <v>0</v>
      </c>
      <c r="H375" s="34">
        <f t="shared" si="33"/>
        <v>0</v>
      </c>
      <c r="I375" s="32"/>
    </row>
    <row r="376" spans="1:9" ht="18" customHeight="1" x14ac:dyDescent="0.25">
      <c r="A376" s="30">
        <f t="shared" ref="A376:A386" si="34">A375+1</f>
        <v>349</v>
      </c>
      <c r="B376" s="29" t="s">
        <v>254</v>
      </c>
      <c r="C376" s="8" t="s">
        <v>26</v>
      </c>
      <c r="D376" s="8">
        <v>0.06</v>
      </c>
      <c r="E376" s="38"/>
      <c r="F376" s="34">
        <f t="shared" si="31"/>
        <v>0</v>
      </c>
      <c r="G376" s="34">
        <f t="shared" si="32"/>
        <v>0</v>
      </c>
      <c r="H376" s="34">
        <f t="shared" si="33"/>
        <v>0</v>
      </c>
      <c r="I376" s="32"/>
    </row>
    <row r="377" spans="1:9" ht="18" customHeight="1" x14ac:dyDescent="0.25">
      <c r="A377" s="30">
        <f t="shared" si="34"/>
        <v>350</v>
      </c>
      <c r="B377" s="29" t="s">
        <v>255</v>
      </c>
      <c r="C377" s="8" t="s">
        <v>252</v>
      </c>
      <c r="D377" s="8">
        <v>0.08</v>
      </c>
      <c r="E377" s="38"/>
      <c r="F377" s="34">
        <f t="shared" si="31"/>
        <v>0</v>
      </c>
      <c r="G377" s="34">
        <f t="shared" si="32"/>
        <v>0</v>
      </c>
      <c r="H377" s="34">
        <f t="shared" si="33"/>
        <v>0</v>
      </c>
      <c r="I377" s="32"/>
    </row>
    <row r="378" spans="1:9" ht="34.5" customHeight="1" x14ac:dyDescent="0.25">
      <c r="A378" s="30"/>
      <c r="B378" s="63" t="s">
        <v>505</v>
      </c>
      <c r="C378" s="8"/>
      <c r="D378" s="8"/>
      <c r="E378" s="38"/>
      <c r="F378" s="34"/>
      <c r="G378" s="34"/>
      <c r="H378" s="34"/>
      <c r="I378" s="32"/>
    </row>
    <row r="379" spans="1:9" ht="27" customHeight="1" x14ac:dyDescent="0.25">
      <c r="A379" s="30">
        <v>351</v>
      </c>
      <c r="B379" s="29" t="s">
        <v>228</v>
      </c>
      <c r="C379" s="8" t="s">
        <v>21</v>
      </c>
      <c r="D379" s="8">
        <v>1.27</v>
      </c>
      <c r="E379" s="38"/>
      <c r="F379" s="34">
        <f t="shared" si="31"/>
        <v>0</v>
      </c>
      <c r="G379" s="34">
        <f t="shared" si="32"/>
        <v>0</v>
      </c>
      <c r="H379" s="34">
        <f t="shared" si="33"/>
        <v>0</v>
      </c>
      <c r="I379" s="32"/>
    </row>
    <row r="380" spans="1:9" ht="16.5" customHeight="1" x14ac:dyDescent="0.25">
      <c r="A380" s="30">
        <f t="shared" si="34"/>
        <v>352</v>
      </c>
      <c r="B380" s="29" t="s">
        <v>431</v>
      </c>
      <c r="C380" s="8" t="s">
        <v>32</v>
      </c>
      <c r="D380" s="8">
        <v>75</v>
      </c>
      <c r="E380" s="38"/>
      <c r="F380" s="34">
        <f t="shared" si="31"/>
        <v>0</v>
      </c>
      <c r="G380" s="34">
        <f t="shared" si="32"/>
        <v>0</v>
      </c>
      <c r="H380" s="34">
        <f t="shared" si="33"/>
        <v>0</v>
      </c>
      <c r="I380" s="32"/>
    </row>
    <row r="381" spans="1:9" ht="27" customHeight="1" x14ac:dyDescent="0.25">
      <c r="A381" s="30">
        <f t="shared" si="34"/>
        <v>353</v>
      </c>
      <c r="B381" s="29" t="s">
        <v>340</v>
      </c>
      <c r="C381" s="8" t="s">
        <v>32</v>
      </c>
      <c r="D381" s="8">
        <v>52</v>
      </c>
      <c r="E381" s="38"/>
      <c r="F381" s="34">
        <f t="shared" si="31"/>
        <v>0</v>
      </c>
      <c r="G381" s="34">
        <f t="shared" si="32"/>
        <v>0</v>
      </c>
      <c r="H381" s="34">
        <f t="shared" si="33"/>
        <v>0</v>
      </c>
      <c r="I381" s="32"/>
    </row>
    <row r="382" spans="1:9" ht="18" customHeight="1" x14ac:dyDescent="0.25">
      <c r="A382" s="30">
        <f t="shared" si="34"/>
        <v>354</v>
      </c>
      <c r="B382" s="29" t="s">
        <v>257</v>
      </c>
      <c r="C382" s="8" t="s">
        <v>22</v>
      </c>
      <c r="D382" s="8">
        <v>56</v>
      </c>
      <c r="E382" s="38"/>
      <c r="F382" s="34">
        <f t="shared" si="31"/>
        <v>0</v>
      </c>
      <c r="G382" s="34">
        <f t="shared" si="32"/>
        <v>0</v>
      </c>
      <c r="H382" s="34">
        <f t="shared" si="33"/>
        <v>0</v>
      </c>
      <c r="I382" s="32"/>
    </row>
    <row r="383" spans="1:9" ht="18" customHeight="1" x14ac:dyDescent="0.25">
      <c r="A383" s="30">
        <f t="shared" si="34"/>
        <v>355</v>
      </c>
      <c r="B383" s="29" t="s">
        <v>258</v>
      </c>
      <c r="C383" s="8" t="s">
        <v>22</v>
      </c>
      <c r="D383" s="8">
        <v>20</v>
      </c>
      <c r="E383" s="38"/>
      <c r="F383" s="34">
        <f t="shared" si="31"/>
        <v>0</v>
      </c>
      <c r="G383" s="34">
        <f t="shared" si="32"/>
        <v>0</v>
      </c>
      <c r="H383" s="34">
        <f t="shared" si="33"/>
        <v>0</v>
      </c>
      <c r="I383" s="32"/>
    </row>
    <row r="384" spans="1:9" ht="18" customHeight="1" x14ac:dyDescent="0.25">
      <c r="A384" s="30">
        <f t="shared" si="34"/>
        <v>356</v>
      </c>
      <c r="B384" s="29" t="s">
        <v>259</v>
      </c>
      <c r="C384" s="8" t="s">
        <v>22</v>
      </c>
      <c r="D384" s="8">
        <v>20</v>
      </c>
      <c r="E384" s="38"/>
      <c r="F384" s="34">
        <f t="shared" si="31"/>
        <v>0</v>
      </c>
      <c r="G384" s="34">
        <f t="shared" si="32"/>
        <v>0</v>
      </c>
      <c r="H384" s="34">
        <f t="shared" si="33"/>
        <v>0</v>
      </c>
      <c r="I384" s="32"/>
    </row>
    <row r="385" spans="1:9" ht="24.95" customHeight="1" x14ac:dyDescent="0.25">
      <c r="A385" s="30">
        <f t="shared" si="34"/>
        <v>357</v>
      </c>
      <c r="B385" s="29" t="s">
        <v>260</v>
      </c>
      <c r="C385" s="8" t="s">
        <v>22</v>
      </c>
      <c r="D385" s="8">
        <v>32</v>
      </c>
      <c r="E385" s="38"/>
      <c r="F385" s="34">
        <f t="shared" si="31"/>
        <v>0</v>
      </c>
      <c r="G385" s="34">
        <f t="shared" si="32"/>
        <v>0</v>
      </c>
      <c r="H385" s="34">
        <f t="shared" si="33"/>
        <v>0</v>
      </c>
      <c r="I385" s="32"/>
    </row>
    <row r="386" spans="1:9" ht="18" customHeight="1" x14ac:dyDescent="0.25">
      <c r="A386" s="30">
        <f t="shared" si="34"/>
        <v>358</v>
      </c>
      <c r="B386" s="29" t="s">
        <v>261</v>
      </c>
      <c r="C386" s="8" t="s">
        <v>22</v>
      </c>
      <c r="D386" s="8">
        <v>34</v>
      </c>
      <c r="E386" s="38"/>
      <c r="F386" s="34">
        <f t="shared" si="31"/>
        <v>0</v>
      </c>
      <c r="G386" s="34">
        <f t="shared" si="32"/>
        <v>0</v>
      </c>
      <c r="H386" s="34">
        <f t="shared" si="33"/>
        <v>0</v>
      </c>
      <c r="I386" s="32"/>
    </row>
    <row r="387" spans="1:9" ht="18" customHeight="1" x14ac:dyDescent="0.25">
      <c r="A387" s="30">
        <v>359</v>
      </c>
      <c r="B387" s="29" t="s">
        <v>262</v>
      </c>
      <c r="C387" s="8" t="s">
        <v>22</v>
      </c>
      <c r="D387" s="8">
        <v>16</v>
      </c>
      <c r="E387" s="38"/>
      <c r="F387" s="34">
        <f t="shared" si="31"/>
        <v>0</v>
      </c>
      <c r="G387" s="34">
        <f t="shared" si="32"/>
        <v>0</v>
      </c>
      <c r="H387" s="34">
        <f t="shared" si="33"/>
        <v>0</v>
      </c>
      <c r="I387" s="32"/>
    </row>
    <row r="388" spans="1:9" ht="18" customHeight="1" x14ac:dyDescent="0.25">
      <c r="A388" s="30">
        <v>360</v>
      </c>
      <c r="B388" s="29" t="s">
        <v>430</v>
      </c>
      <c r="C388" s="8" t="s">
        <v>22</v>
      </c>
      <c r="D388" s="8">
        <v>20</v>
      </c>
      <c r="E388" s="38"/>
      <c r="F388" s="34">
        <f t="shared" si="31"/>
        <v>0</v>
      </c>
      <c r="G388" s="34">
        <f t="shared" si="32"/>
        <v>0</v>
      </c>
      <c r="H388" s="34">
        <f t="shared" si="33"/>
        <v>0</v>
      </c>
      <c r="I388" s="32"/>
    </row>
    <row r="389" spans="1:9" ht="18" customHeight="1" x14ac:dyDescent="0.25">
      <c r="A389" s="30">
        <f>A388+1</f>
        <v>361</v>
      </c>
      <c r="B389" s="29" t="s">
        <v>429</v>
      </c>
      <c r="C389" s="8" t="s">
        <v>22</v>
      </c>
      <c r="D389" s="8">
        <v>8</v>
      </c>
      <c r="E389" s="38"/>
      <c r="F389" s="34">
        <f t="shared" si="31"/>
        <v>0</v>
      </c>
      <c r="G389" s="34">
        <f t="shared" si="32"/>
        <v>0</v>
      </c>
      <c r="H389" s="34">
        <f t="shared" si="33"/>
        <v>0</v>
      </c>
      <c r="I389" s="32"/>
    </row>
    <row r="390" spans="1:9" ht="18" customHeight="1" x14ac:dyDescent="0.25">
      <c r="A390" s="30">
        <f t="shared" ref="A390:A413" si="35">A389+1</f>
        <v>362</v>
      </c>
      <c r="B390" s="15" t="s">
        <v>428</v>
      </c>
      <c r="C390" s="65" t="s">
        <v>21</v>
      </c>
      <c r="D390" s="65">
        <v>0.02</v>
      </c>
      <c r="E390" s="38"/>
      <c r="F390" s="34">
        <f t="shared" si="31"/>
        <v>0</v>
      </c>
      <c r="G390" s="34">
        <f t="shared" si="32"/>
        <v>0</v>
      </c>
      <c r="H390" s="34">
        <f t="shared" si="33"/>
        <v>0</v>
      </c>
      <c r="I390" s="32"/>
    </row>
    <row r="391" spans="1:9" ht="18" customHeight="1" x14ac:dyDescent="0.25">
      <c r="A391" s="30">
        <f t="shared" si="35"/>
        <v>363</v>
      </c>
      <c r="B391" s="15" t="s">
        <v>256</v>
      </c>
      <c r="C391" s="65" t="s">
        <v>51</v>
      </c>
      <c r="D391" s="65">
        <v>0.2</v>
      </c>
      <c r="E391" s="38"/>
      <c r="F391" s="34">
        <f t="shared" si="31"/>
        <v>0</v>
      </c>
      <c r="G391" s="34">
        <f t="shared" si="32"/>
        <v>0</v>
      </c>
      <c r="H391" s="34">
        <f t="shared" si="33"/>
        <v>0</v>
      </c>
      <c r="I391" s="32"/>
    </row>
    <row r="392" spans="1:9" ht="18" customHeight="1" x14ac:dyDescent="0.25">
      <c r="A392" s="30">
        <f t="shared" si="35"/>
        <v>364</v>
      </c>
      <c r="B392" s="15" t="s">
        <v>341</v>
      </c>
      <c r="C392" s="65" t="s">
        <v>22</v>
      </c>
      <c r="D392" s="65">
        <v>2</v>
      </c>
      <c r="E392" s="38"/>
      <c r="F392" s="34">
        <f t="shared" si="31"/>
        <v>0</v>
      </c>
      <c r="G392" s="34">
        <f t="shared" si="32"/>
        <v>0</v>
      </c>
      <c r="H392" s="34">
        <f t="shared" si="33"/>
        <v>0</v>
      </c>
      <c r="I392" s="32"/>
    </row>
    <row r="393" spans="1:9" ht="18" customHeight="1" x14ac:dyDescent="0.25">
      <c r="A393" s="30">
        <f t="shared" si="35"/>
        <v>365</v>
      </c>
      <c r="B393" s="29" t="s">
        <v>263</v>
      </c>
      <c r="C393" s="8" t="s">
        <v>22</v>
      </c>
      <c r="D393" s="8">
        <v>9</v>
      </c>
      <c r="E393" s="38"/>
      <c r="F393" s="34">
        <f t="shared" si="31"/>
        <v>0</v>
      </c>
      <c r="G393" s="34">
        <f t="shared" si="32"/>
        <v>0</v>
      </c>
      <c r="H393" s="34">
        <f t="shared" si="33"/>
        <v>0</v>
      </c>
      <c r="I393" s="32"/>
    </row>
    <row r="394" spans="1:9" ht="18" customHeight="1" x14ac:dyDescent="0.25">
      <c r="A394" s="30">
        <f t="shared" si="35"/>
        <v>366</v>
      </c>
      <c r="B394" s="29" t="s">
        <v>264</v>
      </c>
      <c r="C394" s="8" t="s">
        <v>22</v>
      </c>
      <c r="D394" s="8">
        <v>1</v>
      </c>
      <c r="E394" s="38"/>
      <c r="F394" s="34">
        <f t="shared" si="31"/>
        <v>0</v>
      </c>
      <c r="G394" s="34">
        <f t="shared" si="32"/>
        <v>0</v>
      </c>
      <c r="H394" s="34">
        <f t="shared" si="33"/>
        <v>0</v>
      </c>
      <c r="I394" s="32"/>
    </row>
    <row r="395" spans="1:9" ht="18" customHeight="1" x14ac:dyDescent="0.25">
      <c r="A395" s="30">
        <f t="shared" si="35"/>
        <v>367</v>
      </c>
      <c r="B395" s="29" t="s">
        <v>265</v>
      </c>
      <c r="C395" s="8" t="s">
        <v>22</v>
      </c>
      <c r="D395" s="8">
        <v>8</v>
      </c>
      <c r="E395" s="38"/>
      <c r="F395" s="34">
        <f t="shared" si="31"/>
        <v>0</v>
      </c>
      <c r="G395" s="34">
        <f t="shared" si="32"/>
        <v>0</v>
      </c>
      <c r="H395" s="34">
        <f t="shared" si="33"/>
        <v>0</v>
      </c>
      <c r="I395" s="32"/>
    </row>
    <row r="396" spans="1:9" ht="18" customHeight="1" x14ac:dyDescent="0.25">
      <c r="A396" s="30">
        <f t="shared" si="35"/>
        <v>368</v>
      </c>
      <c r="B396" s="29" t="s">
        <v>49</v>
      </c>
      <c r="C396" s="8" t="s">
        <v>48</v>
      </c>
      <c r="D396" s="8">
        <v>1.6</v>
      </c>
      <c r="E396" s="38"/>
      <c r="F396" s="34">
        <f t="shared" si="31"/>
        <v>0</v>
      </c>
      <c r="G396" s="34">
        <f t="shared" si="32"/>
        <v>0</v>
      </c>
      <c r="H396" s="34">
        <f t="shared" si="33"/>
        <v>0</v>
      </c>
      <c r="I396" s="32"/>
    </row>
    <row r="397" spans="1:9" ht="18" customHeight="1" x14ac:dyDescent="0.25">
      <c r="A397" s="30">
        <f t="shared" si="35"/>
        <v>369</v>
      </c>
      <c r="B397" s="29" t="s">
        <v>266</v>
      </c>
      <c r="C397" s="8" t="s">
        <v>50</v>
      </c>
      <c r="D397" s="8">
        <v>6</v>
      </c>
      <c r="E397" s="38"/>
      <c r="F397" s="34">
        <f t="shared" si="31"/>
        <v>0</v>
      </c>
      <c r="G397" s="34">
        <f t="shared" si="32"/>
        <v>0</v>
      </c>
      <c r="H397" s="34">
        <f t="shared" si="33"/>
        <v>0</v>
      </c>
      <c r="I397" s="32"/>
    </row>
    <row r="398" spans="1:9" ht="18" customHeight="1" x14ac:dyDescent="0.25">
      <c r="A398" s="30">
        <f t="shared" si="35"/>
        <v>370</v>
      </c>
      <c r="B398" s="29" t="s">
        <v>267</v>
      </c>
      <c r="C398" s="8" t="s">
        <v>50</v>
      </c>
      <c r="D398" s="8">
        <v>8</v>
      </c>
      <c r="E398" s="38"/>
      <c r="F398" s="34">
        <f t="shared" si="31"/>
        <v>0</v>
      </c>
      <c r="G398" s="34">
        <f t="shared" si="32"/>
        <v>0</v>
      </c>
      <c r="H398" s="34">
        <f t="shared" si="33"/>
        <v>0</v>
      </c>
      <c r="I398" s="32"/>
    </row>
    <row r="399" spans="1:9" ht="18" customHeight="1" x14ac:dyDescent="0.25">
      <c r="A399" s="30">
        <f t="shared" si="35"/>
        <v>371</v>
      </c>
      <c r="B399" s="29" t="s">
        <v>268</v>
      </c>
      <c r="C399" s="8" t="s">
        <v>50</v>
      </c>
      <c r="D399" s="8">
        <v>1</v>
      </c>
      <c r="E399" s="38"/>
      <c r="F399" s="34">
        <f t="shared" si="31"/>
        <v>0</v>
      </c>
      <c r="G399" s="34">
        <f t="shared" si="32"/>
        <v>0</v>
      </c>
      <c r="H399" s="34">
        <f t="shared" si="33"/>
        <v>0</v>
      </c>
      <c r="I399" s="32"/>
    </row>
    <row r="400" spans="1:9" ht="18" customHeight="1" x14ac:dyDescent="0.25">
      <c r="A400" s="30">
        <f t="shared" si="35"/>
        <v>372</v>
      </c>
      <c r="B400" s="29" t="s">
        <v>427</v>
      </c>
      <c r="C400" s="8" t="s">
        <v>50</v>
      </c>
      <c r="D400" s="8">
        <v>1</v>
      </c>
      <c r="E400" s="38"/>
      <c r="F400" s="34">
        <f t="shared" si="31"/>
        <v>0</v>
      </c>
      <c r="G400" s="34">
        <f t="shared" si="32"/>
        <v>0</v>
      </c>
      <c r="H400" s="34">
        <f t="shared" si="33"/>
        <v>0</v>
      </c>
      <c r="I400" s="32"/>
    </row>
    <row r="401" spans="1:9" ht="18" customHeight="1" x14ac:dyDescent="0.25">
      <c r="A401" s="30">
        <f t="shared" si="35"/>
        <v>373</v>
      </c>
      <c r="B401" s="29" t="s">
        <v>426</v>
      </c>
      <c r="C401" s="8" t="s">
        <v>22</v>
      </c>
      <c r="D401" s="8">
        <v>2</v>
      </c>
      <c r="E401" s="38"/>
      <c r="F401" s="34">
        <f t="shared" si="31"/>
        <v>0</v>
      </c>
      <c r="G401" s="34">
        <f t="shared" si="32"/>
        <v>0</v>
      </c>
      <c r="H401" s="34">
        <f t="shared" si="33"/>
        <v>0</v>
      </c>
      <c r="I401" s="32"/>
    </row>
    <row r="402" spans="1:9" ht="18" customHeight="1" x14ac:dyDescent="0.25">
      <c r="A402" s="30">
        <f t="shared" si="35"/>
        <v>374</v>
      </c>
      <c r="B402" s="29" t="s">
        <v>269</v>
      </c>
      <c r="C402" s="8" t="s">
        <v>47</v>
      </c>
      <c r="D402" s="8">
        <v>2</v>
      </c>
      <c r="E402" s="38"/>
      <c r="F402" s="34">
        <f t="shared" si="31"/>
        <v>0</v>
      </c>
      <c r="G402" s="34">
        <f t="shared" si="32"/>
        <v>0</v>
      </c>
      <c r="H402" s="34">
        <f t="shared" si="33"/>
        <v>0</v>
      </c>
      <c r="I402" s="32"/>
    </row>
    <row r="403" spans="1:9" ht="18" customHeight="1" x14ac:dyDescent="0.25">
      <c r="A403" s="30">
        <f t="shared" si="35"/>
        <v>375</v>
      </c>
      <c r="B403" s="29" t="s">
        <v>270</v>
      </c>
      <c r="C403" s="8" t="s">
        <v>22</v>
      </c>
      <c r="D403" s="8">
        <v>2</v>
      </c>
      <c r="E403" s="38"/>
      <c r="F403" s="34">
        <f t="shared" si="31"/>
        <v>0</v>
      </c>
      <c r="G403" s="34">
        <f t="shared" si="32"/>
        <v>0</v>
      </c>
      <c r="H403" s="34">
        <f t="shared" si="33"/>
        <v>0</v>
      </c>
      <c r="I403" s="32"/>
    </row>
    <row r="404" spans="1:9" ht="18" customHeight="1" x14ac:dyDescent="0.25">
      <c r="A404" s="30">
        <f t="shared" si="35"/>
        <v>376</v>
      </c>
      <c r="B404" s="29" t="s">
        <v>425</v>
      </c>
      <c r="C404" s="8" t="s">
        <v>51</v>
      </c>
      <c r="D404" s="8">
        <v>1</v>
      </c>
      <c r="E404" s="38"/>
      <c r="F404" s="34">
        <f t="shared" si="31"/>
        <v>0</v>
      </c>
      <c r="G404" s="34">
        <f t="shared" si="32"/>
        <v>0</v>
      </c>
      <c r="H404" s="34">
        <f t="shared" si="33"/>
        <v>0</v>
      </c>
      <c r="I404" s="32"/>
    </row>
    <row r="405" spans="1:9" ht="18" customHeight="1" x14ac:dyDescent="0.25">
      <c r="A405" s="30">
        <f t="shared" si="35"/>
        <v>377</v>
      </c>
      <c r="B405" s="29" t="s">
        <v>271</v>
      </c>
      <c r="C405" s="8" t="s">
        <v>22</v>
      </c>
      <c r="D405" s="8">
        <v>9</v>
      </c>
      <c r="E405" s="38"/>
      <c r="F405" s="34">
        <f t="shared" si="31"/>
        <v>0</v>
      </c>
      <c r="G405" s="34">
        <f t="shared" si="32"/>
        <v>0</v>
      </c>
      <c r="H405" s="34">
        <f t="shared" si="33"/>
        <v>0</v>
      </c>
      <c r="I405" s="32"/>
    </row>
    <row r="406" spans="1:9" ht="26.25" customHeight="1" x14ac:dyDescent="0.25">
      <c r="A406" s="30">
        <f t="shared" si="35"/>
        <v>378</v>
      </c>
      <c r="B406" s="29" t="s">
        <v>342</v>
      </c>
      <c r="C406" s="8" t="s">
        <v>22</v>
      </c>
      <c r="D406" s="8">
        <v>1</v>
      </c>
      <c r="E406" s="38"/>
      <c r="F406" s="34">
        <f t="shared" si="31"/>
        <v>0</v>
      </c>
      <c r="G406" s="34">
        <f t="shared" si="32"/>
        <v>0</v>
      </c>
      <c r="H406" s="34">
        <f t="shared" si="33"/>
        <v>0</v>
      </c>
      <c r="I406" s="32"/>
    </row>
    <row r="407" spans="1:9" ht="18" customHeight="1" x14ac:dyDescent="0.25">
      <c r="A407" s="30">
        <f t="shared" si="35"/>
        <v>379</v>
      </c>
      <c r="B407" s="15" t="s">
        <v>272</v>
      </c>
      <c r="C407" s="65" t="s">
        <v>51</v>
      </c>
      <c r="D407" s="65">
        <v>0.1</v>
      </c>
      <c r="E407" s="38"/>
      <c r="F407" s="34">
        <f t="shared" si="31"/>
        <v>0</v>
      </c>
      <c r="G407" s="34">
        <f t="shared" si="32"/>
        <v>0</v>
      </c>
      <c r="H407" s="34">
        <f t="shared" si="33"/>
        <v>0</v>
      </c>
      <c r="I407" s="32"/>
    </row>
    <row r="408" spans="1:9" ht="18" customHeight="1" x14ac:dyDescent="0.25">
      <c r="A408" s="30">
        <f t="shared" si="35"/>
        <v>380</v>
      </c>
      <c r="B408" s="29" t="s">
        <v>273</v>
      </c>
      <c r="C408" s="8" t="s">
        <v>51</v>
      </c>
      <c r="D408" s="8">
        <v>0.1</v>
      </c>
      <c r="E408" s="38"/>
      <c r="F408" s="34">
        <f t="shared" si="31"/>
        <v>0</v>
      </c>
      <c r="G408" s="34">
        <f t="shared" si="32"/>
        <v>0</v>
      </c>
      <c r="H408" s="34">
        <f t="shared" si="33"/>
        <v>0</v>
      </c>
      <c r="I408" s="32"/>
    </row>
    <row r="409" spans="1:9" ht="18" customHeight="1" x14ac:dyDescent="0.25">
      <c r="A409" s="30">
        <f t="shared" si="35"/>
        <v>381</v>
      </c>
      <c r="B409" s="29" t="s">
        <v>424</v>
      </c>
      <c r="C409" s="8" t="s">
        <v>22</v>
      </c>
      <c r="D409" s="8">
        <v>1</v>
      </c>
      <c r="E409" s="38"/>
      <c r="F409" s="34">
        <f t="shared" si="31"/>
        <v>0</v>
      </c>
      <c r="G409" s="34">
        <f t="shared" si="32"/>
        <v>0</v>
      </c>
      <c r="H409" s="34">
        <f t="shared" si="33"/>
        <v>0</v>
      </c>
      <c r="I409" s="32"/>
    </row>
    <row r="410" spans="1:9" ht="18" customHeight="1" x14ac:dyDescent="0.25">
      <c r="A410" s="30">
        <f t="shared" si="35"/>
        <v>382</v>
      </c>
      <c r="B410" s="29" t="s">
        <v>274</v>
      </c>
      <c r="C410" s="8" t="s">
        <v>51</v>
      </c>
      <c r="D410" s="8">
        <v>0.3</v>
      </c>
      <c r="E410" s="38"/>
      <c r="F410" s="34">
        <f t="shared" si="31"/>
        <v>0</v>
      </c>
      <c r="G410" s="34">
        <f t="shared" si="32"/>
        <v>0</v>
      </c>
      <c r="H410" s="34">
        <f t="shared" si="33"/>
        <v>0</v>
      </c>
      <c r="I410" s="32"/>
    </row>
    <row r="411" spans="1:9" ht="18" customHeight="1" x14ac:dyDescent="0.25">
      <c r="A411" s="30">
        <f t="shared" si="35"/>
        <v>383</v>
      </c>
      <c r="B411" s="29" t="s">
        <v>275</v>
      </c>
      <c r="C411" s="8" t="s">
        <v>22</v>
      </c>
      <c r="D411" s="8">
        <v>1</v>
      </c>
      <c r="E411" s="38"/>
      <c r="F411" s="34">
        <f t="shared" si="31"/>
        <v>0</v>
      </c>
      <c r="G411" s="34">
        <f t="shared" si="32"/>
        <v>0</v>
      </c>
      <c r="H411" s="34">
        <f t="shared" si="33"/>
        <v>0</v>
      </c>
      <c r="I411" s="32"/>
    </row>
    <row r="412" spans="1:9" ht="18" customHeight="1" x14ac:dyDescent="0.25">
      <c r="A412" s="30">
        <f t="shared" si="35"/>
        <v>384</v>
      </c>
      <c r="B412" s="29" t="s">
        <v>423</v>
      </c>
      <c r="C412" s="8" t="s">
        <v>22</v>
      </c>
      <c r="D412" s="8">
        <v>2</v>
      </c>
      <c r="E412" s="38"/>
      <c r="F412" s="34">
        <f t="shared" si="31"/>
        <v>0</v>
      </c>
      <c r="G412" s="34">
        <f t="shared" si="32"/>
        <v>0</v>
      </c>
      <c r="H412" s="34">
        <f t="shared" si="33"/>
        <v>0</v>
      </c>
      <c r="I412" s="32"/>
    </row>
    <row r="413" spans="1:9" ht="18" customHeight="1" x14ac:dyDescent="0.25">
      <c r="A413" s="30">
        <f t="shared" si="35"/>
        <v>385</v>
      </c>
      <c r="B413" s="15" t="s">
        <v>276</v>
      </c>
      <c r="C413" s="65" t="s">
        <v>48</v>
      </c>
      <c r="D413" s="65">
        <v>0.1</v>
      </c>
      <c r="E413" s="38"/>
      <c r="F413" s="34">
        <f t="shared" si="31"/>
        <v>0</v>
      </c>
      <c r="G413" s="34">
        <f t="shared" si="32"/>
        <v>0</v>
      </c>
      <c r="H413" s="34">
        <f t="shared" si="33"/>
        <v>0</v>
      </c>
      <c r="I413" s="32"/>
    </row>
    <row r="414" spans="1:9" ht="15.75" customHeight="1" x14ac:dyDescent="0.25">
      <c r="A414" s="54"/>
      <c r="B414" s="63" t="s">
        <v>277</v>
      </c>
      <c r="C414" s="8"/>
      <c r="D414" s="8"/>
      <c r="E414" s="38"/>
      <c r="F414" s="34"/>
      <c r="G414" s="34"/>
      <c r="H414" s="34"/>
      <c r="I414" s="32"/>
    </row>
    <row r="415" spans="1:9" ht="26.25" customHeight="1" x14ac:dyDescent="0.25">
      <c r="A415" s="54">
        <v>386</v>
      </c>
      <c r="B415" s="29" t="s">
        <v>278</v>
      </c>
      <c r="C415" s="8" t="s">
        <v>21</v>
      </c>
      <c r="D415" s="8">
        <v>0.17499999999999999</v>
      </c>
      <c r="E415" s="38"/>
      <c r="F415" s="34">
        <f t="shared" si="31"/>
        <v>0</v>
      </c>
      <c r="G415" s="34">
        <f t="shared" si="32"/>
        <v>0</v>
      </c>
      <c r="H415" s="34">
        <f t="shared" si="33"/>
        <v>0</v>
      </c>
      <c r="I415" s="32"/>
    </row>
    <row r="416" spans="1:9" ht="26.25" customHeight="1" x14ac:dyDescent="0.25">
      <c r="A416" s="54">
        <f t="shared" ref="A416:A441" si="36">A415+1</f>
        <v>387</v>
      </c>
      <c r="B416" s="29" t="s">
        <v>420</v>
      </c>
      <c r="C416" s="8" t="s">
        <v>22</v>
      </c>
      <c r="D416" s="8">
        <v>3</v>
      </c>
      <c r="E416" s="38"/>
      <c r="F416" s="34">
        <f t="shared" si="31"/>
        <v>0</v>
      </c>
      <c r="G416" s="34">
        <f t="shared" si="32"/>
        <v>0</v>
      </c>
      <c r="H416" s="34">
        <f t="shared" si="33"/>
        <v>0</v>
      </c>
      <c r="I416" s="32"/>
    </row>
    <row r="417" spans="1:9" ht="26.25" customHeight="1" x14ac:dyDescent="0.25">
      <c r="A417" s="54">
        <f t="shared" si="36"/>
        <v>388</v>
      </c>
      <c r="B417" s="29" t="s">
        <v>421</v>
      </c>
      <c r="C417" s="8" t="s">
        <v>22</v>
      </c>
      <c r="D417" s="8">
        <v>8</v>
      </c>
      <c r="E417" s="38"/>
      <c r="F417" s="34">
        <f t="shared" si="31"/>
        <v>0</v>
      </c>
      <c r="G417" s="34">
        <f t="shared" si="32"/>
        <v>0</v>
      </c>
      <c r="H417" s="34">
        <f t="shared" si="33"/>
        <v>0</v>
      </c>
      <c r="I417" s="32"/>
    </row>
    <row r="418" spans="1:9" ht="26.25" customHeight="1" x14ac:dyDescent="0.25">
      <c r="A418" s="54">
        <f t="shared" si="36"/>
        <v>389</v>
      </c>
      <c r="B418" s="29" t="s">
        <v>422</v>
      </c>
      <c r="C418" s="8" t="s">
        <v>22</v>
      </c>
      <c r="D418" s="8">
        <v>4</v>
      </c>
      <c r="E418" s="38"/>
      <c r="F418" s="34">
        <f t="shared" si="31"/>
        <v>0</v>
      </c>
      <c r="G418" s="34">
        <f t="shared" si="32"/>
        <v>0</v>
      </c>
      <c r="H418" s="34">
        <f t="shared" si="33"/>
        <v>0</v>
      </c>
      <c r="I418" s="32"/>
    </row>
    <row r="419" spans="1:9" ht="17.25" customHeight="1" x14ac:dyDescent="0.25">
      <c r="A419" s="54">
        <f t="shared" si="36"/>
        <v>390</v>
      </c>
      <c r="B419" s="29" t="s">
        <v>281</v>
      </c>
      <c r="C419" s="8" t="s">
        <v>22</v>
      </c>
      <c r="D419" s="8">
        <v>10</v>
      </c>
      <c r="E419" s="38"/>
      <c r="F419" s="34">
        <f t="shared" si="31"/>
        <v>0</v>
      </c>
      <c r="G419" s="34">
        <f t="shared" si="32"/>
        <v>0</v>
      </c>
      <c r="H419" s="34">
        <f t="shared" si="33"/>
        <v>0</v>
      </c>
      <c r="I419" s="32"/>
    </row>
    <row r="420" spans="1:9" ht="17.25" customHeight="1" x14ac:dyDescent="0.25">
      <c r="A420" s="54">
        <f t="shared" si="36"/>
        <v>391</v>
      </c>
      <c r="B420" s="29" t="s">
        <v>282</v>
      </c>
      <c r="C420" s="8" t="s">
        <v>22</v>
      </c>
      <c r="D420" s="8">
        <v>5</v>
      </c>
      <c r="E420" s="38"/>
      <c r="F420" s="34">
        <f t="shared" si="31"/>
        <v>0</v>
      </c>
      <c r="G420" s="34">
        <f t="shared" si="32"/>
        <v>0</v>
      </c>
      <c r="H420" s="34">
        <f t="shared" si="33"/>
        <v>0</v>
      </c>
      <c r="I420" s="32"/>
    </row>
    <row r="421" spans="1:9" ht="17.25" customHeight="1" x14ac:dyDescent="0.25">
      <c r="A421" s="54">
        <f t="shared" si="36"/>
        <v>392</v>
      </c>
      <c r="B421" s="29" t="s">
        <v>279</v>
      </c>
      <c r="C421" s="8" t="s">
        <v>22</v>
      </c>
      <c r="D421" s="8">
        <v>4</v>
      </c>
      <c r="E421" s="38"/>
      <c r="F421" s="34">
        <f t="shared" si="31"/>
        <v>0</v>
      </c>
      <c r="G421" s="34">
        <f t="shared" si="32"/>
        <v>0</v>
      </c>
      <c r="H421" s="34">
        <f t="shared" si="33"/>
        <v>0</v>
      </c>
      <c r="I421" s="32"/>
    </row>
    <row r="422" spans="1:9" ht="17.25" customHeight="1" x14ac:dyDescent="0.25">
      <c r="A422" s="54">
        <f t="shared" si="36"/>
        <v>393</v>
      </c>
      <c r="B422" s="29" t="s">
        <v>419</v>
      </c>
      <c r="C422" s="8" t="s">
        <v>22</v>
      </c>
      <c r="D422" s="8">
        <v>10</v>
      </c>
      <c r="E422" s="38"/>
      <c r="F422" s="34">
        <f t="shared" si="31"/>
        <v>0</v>
      </c>
      <c r="G422" s="34">
        <f t="shared" si="32"/>
        <v>0</v>
      </c>
      <c r="H422" s="34">
        <f t="shared" si="33"/>
        <v>0</v>
      </c>
      <c r="I422" s="32"/>
    </row>
    <row r="423" spans="1:9" ht="28.5" customHeight="1" x14ac:dyDescent="0.25">
      <c r="A423" s="54">
        <f t="shared" si="36"/>
        <v>394</v>
      </c>
      <c r="B423" s="29" t="s">
        <v>418</v>
      </c>
      <c r="C423" s="8" t="s">
        <v>21</v>
      </c>
      <c r="D423" s="8">
        <v>0.23</v>
      </c>
      <c r="E423" s="38"/>
      <c r="F423" s="34">
        <f t="shared" si="31"/>
        <v>0</v>
      </c>
      <c r="G423" s="34">
        <f t="shared" si="32"/>
        <v>0</v>
      </c>
      <c r="H423" s="34">
        <f t="shared" si="33"/>
        <v>0</v>
      </c>
      <c r="I423" s="32"/>
    </row>
    <row r="424" spans="1:9" ht="30.75" customHeight="1" x14ac:dyDescent="0.25">
      <c r="A424" s="54">
        <f t="shared" si="36"/>
        <v>395</v>
      </c>
      <c r="B424" s="29" t="s">
        <v>417</v>
      </c>
      <c r="C424" s="8" t="s">
        <v>22</v>
      </c>
      <c r="D424" s="8">
        <v>4</v>
      </c>
      <c r="E424" s="38"/>
      <c r="F424" s="34">
        <f t="shared" si="31"/>
        <v>0</v>
      </c>
      <c r="G424" s="34">
        <f t="shared" si="32"/>
        <v>0</v>
      </c>
      <c r="H424" s="34">
        <f t="shared" si="33"/>
        <v>0</v>
      </c>
      <c r="I424" s="32"/>
    </row>
    <row r="425" spans="1:9" ht="26.25" customHeight="1" x14ac:dyDescent="0.25">
      <c r="A425" s="54">
        <f t="shared" si="36"/>
        <v>396</v>
      </c>
      <c r="B425" s="29" t="s">
        <v>416</v>
      </c>
      <c r="C425" s="8" t="s">
        <v>22</v>
      </c>
      <c r="D425" s="8">
        <v>11</v>
      </c>
      <c r="E425" s="38"/>
      <c r="F425" s="34">
        <f t="shared" si="31"/>
        <v>0</v>
      </c>
      <c r="G425" s="34">
        <f t="shared" si="32"/>
        <v>0</v>
      </c>
      <c r="H425" s="34">
        <f t="shared" si="33"/>
        <v>0</v>
      </c>
      <c r="I425" s="32"/>
    </row>
    <row r="426" spans="1:9" ht="26.25" customHeight="1" x14ac:dyDescent="0.25">
      <c r="A426" s="54">
        <f t="shared" si="36"/>
        <v>397</v>
      </c>
      <c r="B426" s="29" t="s">
        <v>415</v>
      </c>
      <c r="C426" s="8" t="s">
        <v>22</v>
      </c>
      <c r="D426" s="8">
        <v>5</v>
      </c>
      <c r="E426" s="38"/>
      <c r="F426" s="34">
        <f t="shared" si="31"/>
        <v>0</v>
      </c>
      <c r="G426" s="34">
        <f t="shared" si="32"/>
        <v>0</v>
      </c>
      <c r="H426" s="34">
        <f t="shared" si="33"/>
        <v>0</v>
      </c>
      <c r="I426" s="32"/>
    </row>
    <row r="427" spans="1:9" ht="18" customHeight="1" x14ac:dyDescent="0.25">
      <c r="A427" s="54">
        <f t="shared" si="36"/>
        <v>398</v>
      </c>
      <c r="B427" s="29" t="s">
        <v>283</v>
      </c>
      <c r="C427" s="8" t="s">
        <v>22</v>
      </c>
      <c r="D427" s="8">
        <v>8</v>
      </c>
      <c r="E427" s="38"/>
      <c r="F427" s="34">
        <f t="shared" si="31"/>
        <v>0</v>
      </c>
      <c r="G427" s="34">
        <f t="shared" si="32"/>
        <v>0</v>
      </c>
      <c r="H427" s="34">
        <f t="shared" si="33"/>
        <v>0</v>
      </c>
      <c r="I427" s="32"/>
    </row>
    <row r="428" spans="1:9" ht="18" customHeight="1" x14ac:dyDescent="0.25">
      <c r="A428" s="54">
        <f t="shared" si="36"/>
        <v>399</v>
      </c>
      <c r="B428" s="29" t="s">
        <v>284</v>
      </c>
      <c r="C428" s="8" t="s">
        <v>22</v>
      </c>
      <c r="D428" s="8">
        <v>10</v>
      </c>
      <c r="E428" s="38"/>
      <c r="F428" s="34">
        <f t="shared" si="31"/>
        <v>0</v>
      </c>
      <c r="G428" s="34">
        <f t="shared" si="32"/>
        <v>0</v>
      </c>
      <c r="H428" s="34">
        <f t="shared" si="33"/>
        <v>0</v>
      </c>
      <c r="I428" s="32"/>
    </row>
    <row r="429" spans="1:9" ht="18" customHeight="1" x14ac:dyDescent="0.25">
      <c r="A429" s="54">
        <f t="shared" si="36"/>
        <v>400</v>
      </c>
      <c r="B429" s="29" t="s">
        <v>285</v>
      </c>
      <c r="C429" s="8" t="s">
        <v>22</v>
      </c>
      <c r="D429" s="8">
        <v>4</v>
      </c>
      <c r="E429" s="38"/>
      <c r="F429" s="34">
        <f t="shared" si="31"/>
        <v>0</v>
      </c>
      <c r="G429" s="34">
        <f t="shared" si="32"/>
        <v>0</v>
      </c>
      <c r="H429" s="34">
        <f t="shared" si="33"/>
        <v>0</v>
      </c>
      <c r="I429" s="32"/>
    </row>
    <row r="430" spans="1:9" ht="18" customHeight="1" x14ac:dyDescent="0.25">
      <c r="A430" s="54">
        <f t="shared" si="36"/>
        <v>401</v>
      </c>
      <c r="B430" s="29" t="s">
        <v>413</v>
      </c>
      <c r="C430" s="8" t="s">
        <v>22</v>
      </c>
      <c r="D430" s="8">
        <v>1</v>
      </c>
      <c r="E430" s="38"/>
      <c r="F430" s="34">
        <f t="shared" si="31"/>
        <v>0</v>
      </c>
      <c r="G430" s="34">
        <f t="shared" si="32"/>
        <v>0</v>
      </c>
      <c r="H430" s="34">
        <f t="shared" si="33"/>
        <v>0</v>
      </c>
      <c r="I430" s="32"/>
    </row>
    <row r="431" spans="1:9" ht="18" customHeight="1" x14ac:dyDescent="0.25">
      <c r="A431" s="54">
        <f t="shared" si="36"/>
        <v>402</v>
      </c>
      <c r="B431" s="29" t="s">
        <v>414</v>
      </c>
      <c r="C431" s="8" t="s">
        <v>22</v>
      </c>
      <c r="D431" s="8">
        <v>1</v>
      </c>
      <c r="E431" s="38"/>
      <c r="F431" s="34">
        <f t="shared" si="31"/>
        <v>0</v>
      </c>
      <c r="G431" s="34">
        <f t="shared" si="32"/>
        <v>0</v>
      </c>
      <c r="H431" s="34">
        <f t="shared" si="33"/>
        <v>0</v>
      </c>
      <c r="I431" s="32"/>
    </row>
    <row r="432" spans="1:9" ht="18" customHeight="1" x14ac:dyDescent="0.25">
      <c r="A432" s="54">
        <f t="shared" si="36"/>
        <v>403</v>
      </c>
      <c r="B432" s="29" t="s">
        <v>286</v>
      </c>
      <c r="C432" s="8" t="s">
        <v>22</v>
      </c>
      <c r="D432" s="8">
        <v>2</v>
      </c>
      <c r="E432" s="38"/>
      <c r="F432" s="34">
        <f t="shared" si="31"/>
        <v>0</v>
      </c>
      <c r="G432" s="34">
        <f t="shared" si="32"/>
        <v>0</v>
      </c>
      <c r="H432" s="34">
        <f t="shared" si="33"/>
        <v>0</v>
      </c>
      <c r="I432" s="32"/>
    </row>
    <row r="433" spans="1:9" ht="18" customHeight="1" x14ac:dyDescent="0.25">
      <c r="A433" s="54">
        <f t="shared" si="36"/>
        <v>404</v>
      </c>
      <c r="B433" s="29" t="s">
        <v>280</v>
      </c>
      <c r="C433" s="8" t="s">
        <v>51</v>
      </c>
      <c r="D433" s="8">
        <v>0.4</v>
      </c>
      <c r="E433" s="38"/>
      <c r="F433" s="34">
        <f t="shared" si="31"/>
        <v>0</v>
      </c>
      <c r="G433" s="34">
        <f t="shared" si="32"/>
        <v>0</v>
      </c>
      <c r="H433" s="34">
        <f t="shared" si="33"/>
        <v>0</v>
      </c>
      <c r="I433" s="32"/>
    </row>
    <row r="434" spans="1:9" ht="18" customHeight="1" x14ac:dyDescent="0.25">
      <c r="A434" s="54">
        <f t="shared" si="36"/>
        <v>405</v>
      </c>
      <c r="B434" s="15" t="s">
        <v>412</v>
      </c>
      <c r="C434" s="65" t="s">
        <v>25</v>
      </c>
      <c r="D434" s="65">
        <v>0.03</v>
      </c>
      <c r="E434" s="38"/>
      <c r="F434" s="34">
        <f t="shared" si="31"/>
        <v>0</v>
      </c>
      <c r="G434" s="34">
        <f t="shared" si="32"/>
        <v>0</v>
      </c>
      <c r="H434" s="34">
        <f t="shared" si="33"/>
        <v>0</v>
      </c>
      <c r="I434" s="32"/>
    </row>
    <row r="435" spans="1:9" ht="26.25" customHeight="1" x14ac:dyDescent="0.25">
      <c r="A435" s="54"/>
      <c r="B435" s="10" t="s">
        <v>489</v>
      </c>
      <c r="C435" s="8"/>
      <c r="D435" s="8"/>
      <c r="E435" s="38"/>
      <c r="F435" s="34"/>
      <c r="G435" s="34"/>
      <c r="H435" s="34"/>
      <c r="I435" s="32"/>
    </row>
    <row r="436" spans="1:9" ht="25.5" customHeight="1" x14ac:dyDescent="0.25">
      <c r="A436" s="54"/>
      <c r="B436" s="63" t="s">
        <v>287</v>
      </c>
      <c r="C436" s="8"/>
      <c r="D436" s="8"/>
      <c r="E436" s="38"/>
      <c r="F436" s="34"/>
      <c r="G436" s="34"/>
      <c r="H436" s="34"/>
      <c r="I436" s="32"/>
    </row>
    <row r="437" spans="1:9" ht="45.75" customHeight="1" x14ac:dyDescent="0.25">
      <c r="A437" s="54">
        <v>406</v>
      </c>
      <c r="B437" s="15" t="s">
        <v>411</v>
      </c>
      <c r="C437" s="65" t="s">
        <v>22</v>
      </c>
      <c r="D437" s="65">
        <v>2</v>
      </c>
      <c r="E437" s="38"/>
      <c r="F437" s="34">
        <f t="shared" ref="F437:F499" si="37">E437*D437</f>
        <v>0</v>
      </c>
      <c r="G437" s="34">
        <f t="shared" ref="G437:G499" si="38">F437/5</f>
        <v>0</v>
      </c>
      <c r="H437" s="34">
        <f t="shared" ref="H437:H499" si="39">G437+F437</f>
        <v>0</v>
      </c>
      <c r="I437" s="32"/>
    </row>
    <row r="438" spans="1:9" ht="31.5" customHeight="1" x14ac:dyDescent="0.25">
      <c r="A438" s="54">
        <f t="shared" si="36"/>
        <v>407</v>
      </c>
      <c r="B438" s="15" t="s">
        <v>410</v>
      </c>
      <c r="C438" s="65" t="s">
        <v>22</v>
      </c>
      <c r="D438" s="65">
        <v>1</v>
      </c>
      <c r="E438" s="38"/>
      <c r="F438" s="34">
        <f t="shared" si="37"/>
        <v>0</v>
      </c>
      <c r="G438" s="34">
        <f t="shared" si="38"/>
        <v>0</v>
      </c>
      <c r="H438" s="34">
        <f t="shared" si="39"/>
        <v>0</v>
      </c>
      <c r="I438" s="32"/>
    </row>
    <row r="439" spans="1:9" ht="16.5" customHeight="1" x14ac:dyDescent="0.25">
      <c r="A439" s="54">
        <f t="shared" si="36"/>
        <v>408</v>
      </c>
      <c r="B439" s="15" t="s">
        <v>288</v>
      </c>
      <c r="C439" s="65" t="s">
        <v>22</v>
      </c>
      <c r="D439" s="65">
        <v>3</v>
      </c>
      <c r="E439" s="38"/>
      <c r="F439" s="34">
        <f t="shared" si="37"/>
        <v>0</v>
      </c>
      <c r="G439" s="34">
        <f t="shared" si="38"/>
        <v>0</v>
      </c>
      <c r="H439" s="34">
        <f t="shared" si="39"/>
        <v>0</v>
      </c>
      <c r="I439" s="32"/>
    </row>
    <row r="440" spans="1:9" ht="43.5" customHeight="1" x14ac:dyDescent="0.25">
      <c r="A440" s="54">
        <f t="shared" si="36"/>
        <v>409</v>
      </c>
      <c r="B440" s="29" t="s">
        <v>289</v>
      </c>
      <c r="C440" s="8" t="s">
        <v>26</v>
      </c>
      <c r="D440" s="8">
        <v>1.21</v>
      </c>
      <c r="E440" s="38"/>
      <c r="F440" s="34">
        <f t="shared" si="37"/>
        <v>0</v>
      </c>
      <c r="G440" s="34">
        <f t="shared" si="38"/>
        <v>0</v>
      </c>
      <c r="H440" s="34">
        <f t="shared" si="39"/>
        <v>0</v>
      </c>
      <c r="I440" s="32"/>
    </row>
    <row r="441" spans="1:9" ht="18" customHeight="1" x14ac:dyDescent="0.25">
      <c r="A441" s="54">
        <f t="shared" si="36"/>
        <v>410</v>
      </c>
      <c r="B441" s="29" t="s">
        <v>290</v>
      </c>
      <c r="C441" s="8" t="s">
        <v>22</v>
      </c>
      <c r="D441" s="8">
        <v>82</v>
      </c>
      <c r="E441" s="38"/>
      <c r="F441" s="34">
        <f t="shared" si="37"/>
        <v>0</v>
      </c>
      <c r="G441" s="34">
        <f t="shared" si="38"/>
        <v>0</v>
      </c>
      <c r="H441" s="34">
        <f t="shared" si="39"/>
        <v>0</v>
      </c>
      <c r="I441" s="32"/>
    </row>
    <row r="442" spans="1:9" ht="18" customHeight="1" x14ac:dyDescent="0.25">
      <c r="A442" s="30">
        <v>411</v>
      </c>
      <c r="B442" s="29" t="s">
        <v>343</v>
      </c>
      <c r="C442" s="8" t="s">
        <v>22</v>
      </c>
      <c r="D442" s="8">
        <v>39</v>
      </c>
      <c r="E442" s="38"/>
      <c r="F442" s="34">
        <f t="shared" si="37"/>
        <v>0</v>
      </c>
      <c r="G442" s="34">
        <f t="shared" si="38"/>
        <v>0</v>
      </c>
      <c r="H442" s="34">
        <f t="shared" si="39"/>
        <v>0</v>
      </c>
      <c r="I442" s="32"/>
    </row>
    <row r="443" spans="1:9" ht="26.25" customHeight="1" x14ac:dyDescent="0.25">
      <c r="A443" s="30">
        <f>A442+1</f>
        <v>412</v>
      </c>
      <c r="B443" s="29" t="s">
        <v>291</v>
      </c>
      <c r="C443" s="8" t="s">
        <v>26</v>
      </c>
      <c r="D443" s="8">
        <v>0.56999999999999995</v>
      </c>
      <c r="E443" s="38"/>
      <c r="F443" s="34">
        <f t="shared" si="37"/>
        <v>0</v>
      </c>
      <c r="G443" s="34">
        <f t="shared" si="38"/>
        <v>0</v>
      </c>
      <c r="H443" s="34">
        <f t="shared" si="39"/>
        <v>0</v>
      </c>
      <c r="I443" s="32"/>
    </row>
    <row r="444" spans="1:9" ht="17.25" customHeight="1" x14ac:dyDescent="0.25">
      <c r="A444" s="30">
        <f>A443+1</f>
        <v>413</v>
      </c>
      <c r="B444" s="29" t="s">
        <v>409</v>
      </c>
      <c r="C444" s="8" t="s">
        <v>22</v>
      </c>
      <c r="D444" s="8">
        <v>18</v>
      </c>
      <c r="E444" s="38"/>
      <c r="F444" s="34">
        <f t="shared" si="37"/>
        <v>0</v>
      </c>
      <c r="G444" s="34">
        <f t="shared" si="38"/>
        <v>0</v>
      </c>
      <c r="H444" s="34">
        <f t="shared" si="39"/>
        <v>0</v>
      </c>
      <c r="I444" s="32"/>
    </row>
    <row r="445" spans="1:9" ht="17.25" customHeight="1" x14ac:dyDescent="0.25">
      <c r="A445" s="30">
        <f t="shared" ref="A445:A453" si="40">A444+1</f>
        <v>414</v>
      </c>
      <c r="B445" s="29" t="s">
        <v>408</v>
      </c>
      <c r="C445" s="8" t="s">
        <v>22</v>
      </c>
      <c r="D445" s="8">
        <v>4</v>
      </c>
      <c r="E445" s="38"/>
      <c r="F445" s="34">
        <f t="shared" si="37"/>
        <v>0</v>
      </c>
      <c r="G445" s="34">
        <f t="shared" si="38"/>
        <v>0</v>
      </c>
      <c r="H445" s="34">
        <f t="shared" si="39"/>
        <v>0</v>
      </c>
      <c r="I445" s="32"/>
    </row>
    <row r="446" spans="1:9" ht="17.25" customHeight="1" x14ac:dyDescent="0.25">
      <c r="A446" s="30">
        <f t="shared" si="40"/>
        <v>415</v>
      </c>
      <c r="B446" s="29" t="s">
        <v>407</v>
      </c>
      <c r="C446" s="8" t="s">
        <v>22</v>
      </c>
      <c r="D446" s="8">
        <v>9</v>
      </c>
      <c r="E446" s="38"/>
      <c r="F446" s="34">
        <f t="shared" si="37"/>
        <v>0</v>
      </c>
      <c r="G446" s="34">
        <f t="shared" si="38"/>
        <v>0</v>
      </c>
      <c r="H446" s="34">
        <f t="shared" si="39"/>
        <v>0</v>
      </c>
      <c r="I446" s="32"/>
    </row>
    <row r="447" spans="1:9" ht="17.25" customHeight="1" x14ac:dyDescent="0.25">
      <c r="A447" s="30">
        <f t="shared" si="40"/>
        <v>416</v>
      </c>
      <c r="B447" s="29" t="s">
        <v>406</v>
      </c>
      <c r="C447" s="8" t="s">
        <v>22</v>
      </c>
      <c r="D447" s="8">
        <v>12</v>
      </c>
      <c r="E447" s="38"/>
      <c r="F447" s="34">
        <f t="shared" si="37"/>
        <v>0</v>
      </c>
      <c r="G447" s="34">
        <f t="shared" si="38"/>
        <v>0</v>
      </c>
      <c r="H447" s="34">
        <f t="shared" si="39"/>
        <v>0</v>
      </c>
      <c r="I447" s="32"/>
    </row>
    <row r="448" spans="1:9" ht="17.25" customHeight="1" x14ac:dyDescent="0.25">
      <c r="A448" s="30">
        <f t="shared" si="40"/>
        <v>417</v>
      </c>
      <c r="B448" s="29" t="s">
        <v>405</v>
      </c>
      <c r="C448" s="8" t="s">
        <v>22</v>
      </c>
      <c r="D448" s="8">
        <v>14</v>
      </c>
      <c r="E448" s="38"/>
      <c r="F448" s="34">
        <f t="shared" si="37"/>
        <v>0</v>
      </c>
      <c r="G448" s="34">
        <f t="shared" si="38"/>
        <v>0</v>
      </c>
      <c r="H448" s="34">
        <f t="shared" si="39"/>
        <v>0</v>
      </c>
      <c r="I448" s="32"/>
    </row>
    <row r="449" spans="1:9" ht="17.25" customHeight="1" x14ac:dyDescent="0.25">
      <c r="A449" s="30">
        <f t="shared" si="40"/>
        <v>418</v>
      </c>
      <c r="B449" s="29" t="s">
        <v>292</v>
      </c>
      <c r="C449" s="8" t="s">
        <v>26</v>
      </c>
      <c r="D449" s="8">
        <v>0.03</v>
      </c>
      <c r="E449" s="38"/>
      <c r="F449" s="34">
        <f t="shared" si="37"/>
        <v>0</v>
      </c>
      <c r="G449" s="34">
        <f t="shared" si="38"/>
        <v>0</v>
      </c>
      <c r="H449" s="34">
        <f t="shared" si="39"/>
        <v>0</v>
      </c>
      <c r="I449" s="32"/>
    </row>
    <row r="450" spans="1:9" ht="17.25" customHeight="1" x14ac:dyDescent="0.25">
      <c r="A450" s="30">
        <f t="shared" si="40"/>
        <v>419</v>
      </c>
      <c r="B450" s="29" t="s">
        <v>404</v>
      </c>
      <c r="C450" s="8" t="s">
        <v>22</v>
      </c>
      <c r="D450" s="8">
        <v>3</v>
      </c>
      <c r="E450" s="38"/>
      <c r="F450" s="34">
        <f t="shared" si="37"/>
        <v>0</v>
      </c>
      <c r="G450" s="34">
        <f t="shared" si="38"/>
        <v>0</v>
      </c>
      <c r="H450" s="34">
        <f t="shared" si="39"/>
        <v>0</v>
      </c>
      <c r="I450" s="32"/>
    </row>
    <row r="451" spans="1:9" ht="27" customHeight="1" x14ac:dyDescent="0.25">
      <c r="A451" s="30">
        <f t="shared" si="40"/>
        <v>420</v>
      </c>
      <c r="B451" s="29" t="s">
        <v>403</v>
      </c>
      <c r="C451" s="8" t="s">
        <v>26</v>
      </c>
      <c r="D451" s="8">
        <v>0.06</v>
      </c>
      <c r="E451" s="38"/>
      <c r="F451" s="34">
        <f t="shared" si="37"/>
        <v>0</v>
      </c>
      <c r="G451" s="34">
        <f t="shared" si="38"/>
        <v>0</v>
      </c>
      <c r="H451" s="34">
        <f t="shared" si="39"/>
        <v>0</v>
      </c>
      <c r="I451" s="32"/>
    </row>
    <row r="452" spans="1:9" ht="19.5" customHeight="1" x14ac:dyDescent="0.25">
      <c r="A452" s="30">
        <f t="shared" si="40"/>
        <v>421</v>
      </c>
      <c r="B452" s="29" t="s">
        <v>293</v>
      </c>
      <c r="C452" s="8" t="s">
        <v>22</v>
      </c>
      <c r="D452" s="8">
        <v>6</v>
      </c>
      <c r="E452" s="38"/>
      <c r="F452" s="34">
        <f t="shared" si="37"/>
        <v>0</v>
      </c>
      <c r="G452" s="34">
        <f t="shared" si="38"/>
        <v>0</v>
      </c>
      <c r="H452" s="34">
        <f t="shared" si="39"/>
        <v>0</v>
      </c>
      <c r="I452" s="32"/>
    </row>
    <row r="453" spans="1:9" ht="19.5" customHeight="1" x14ac:dyDescent="0.25">
      <c r="A453" s="30">
        <f t="shared" si="40"/>
        <v>422</v>
      </c>
      <c r="B453" s="29" t="s">
        <v>402</v>
      </c>
      <c r="C453" s="8" t="s">
        <v>22</v>
      </c>
      <c r="D453" s="8">
        <v>6</v>
      </c>
      <c r="E453" s="38"/>
      <c r="F453" s="34">
        <f t="shared" si="37"/>
        <v>0</v>
      </c>
      <c r="G453" s="34">
        <f t="shared" si="38"/>
        <v>0</v>
      </c>
      <c r="H453" s="34">
        <f t="shared" si="39"/>
        <v>0</v>
      </c>
      <c r="I453" s="32"/>
    </row>
    <row r="454" spans="1:9" ht="42.75" customHeight="1" x14ac:dyDescent="0.25">
      <c r="A454" s="30">
        <v>423</v>
      </c>
      <c r="B454" s="15" t="s">
        <v>401</v>
      </c>
      <c r="C454" s="65" t="s">
        <v>26</v>
      </c>
      <c r="D454" s="65">
        <v>0.2</v>
      </c>
      <c r="E454" s="38"/>
      <c r="F454" s="34">
        <f t="shared" si="37"/>
        <v>0</v>
      </c>
      <c r="G454" s="34">
        <f t="shared" si="38"/>
        <v>0</v>
      </c>
      <c r="H454" s="34">
        <f t="shared" si="39"/>
        <v>0</v>
      </c>
      <c r="I454" s="32"/>
    </row>
    <row r="455" spans="1:9" ht="27" customHeight="1" x14ac:dyDescent="0.25">
      <c r="A455" s="30">
        <f>A454+1</f>
        <v>424</v>
      </c>
      <c r="B455" s="15" t="s">
        <v>400</v>
      </c>
      <c r="C455" s="65" t="s">
        <v>26</v>
      </c>
      <c r="D455" s="65">
        <v>0.27</v>
      </c>
      <c r="E455" s="38"/>
      <c r="F455" s="34">
        <f t="shared" si="37"/>
        <v>0</v>
      </c>
      <c r="G455" s="34">
        <f t="shared" si="38"/>
        <v>0</v>
      </c>
      <c r="H455" s="34">
        <f t="shared" si="39"/>
        <v>0</v>
      </c>
      <c r="I455" s="32"/>
    </row>
    <row r="456" spans="1:9" ht="16.5" customHeight="1" x14ac:dyDescent="0.25">
      <c r="A456" s="30">
        <f t="shared" ref="A456:A476" si="41">A455+1</f>
        <v>425</v>
      </c>
      <c r="B456" s="29" t="s">
        <v>397</v>
      </c>
      <c r="C456" s="8" t="s">
        <v>359</v>
      </c>
      <c r="D456" s="8">
        <v>0.04</v>
      </c>
      <c r="E456" s="38"/>
      <c r="F456" s="34">
        <f t="shared" si="37"/>
        <v>0</v>
      </c>
      <c r="G456" s="34">
        <f t="shared" si="38"/>
        <v>0</v>
      </c>
      <c r="H456" s="34">
        <f t="shared" si="39"/>
        <v>0</v>
      </c>
      <c r="I456" s="32"/>
    </row>
    <row r="457" spans="1:9" ht="16.5" customHeight="1" x14ac:dyDescent="0.25">
      <c r="A457" s="30">
        <f t="shared" si="41"/>
        <v>426</v>
      </c>
      <c r="B457" s="29" t="s">
        <v>398</v>
      </c>
      <c r="C457" s="8" t="s">
        <v>22</v>
      </c>
      <c r="D457" s="8">
        <v>2</v>
      </c>
      <c r="E457" s="38"/>
      <c r="F457" s="34">
        <f t="shared" si="37"/>
        <v>0</v>
      </c>
      <c r="G457" s="34">
        <f t="shared" si="38"/>
        <v>0</v>
      </c>
      <c r="H457" s="34">
        <f t="shared" si="39"/>
        <v>0</v>
      </c>
      <c r="I457" s="32"/>
    </row>
    <row r="458" spans="1:9" ht="16.5" customHeight="1" x14ac:dyDescent="0.25">
      <c r="A458" s="30">
        <f t="shared" si="41"/>
        <v>427</v>
      </c>
      <c r="B458" s="29" t="s">
        <v>399</v>
      </c>
      <c r="C458" s="8" t="s">
        <v>22</v>
      </c>
      <c r="D458" s="8">
        <v>2</v>
      </c>
      <c r="E458" s="38"/>
      <c r="F458" s="34">
        <f t="shared" si="37"/>
        <v>0</v>
      </c>
      <c r="G458" s="34">
        <f t="shared" si="38"/>
        <v>0</v>
      </c>
      <c r="H458" s="34">
        <f t="shared" si="39"/>
        <v>0</v>
      </c>
      <c r="I458" s="32"/>
    </row>
    <row r="459" spans="1:9" ht="16.5" customHeight="1" x14ac:dyDescent="0.25">
      <c r="A459" s="30">
        <f t="shared" si="41"/>
        <v>428</v>
      </c>
      <c r="B459" s="15" t="s">
        <v>304</v>
      </c>
      <c r="C459" s="65" t="s">
        <v>26</v>
      </c>
      <c r="D459" s="65">
        <v>0.03</v>
      </c>
      <c r="E459" s="38"/>
      <c r="F459" s="34">
        <f t="shared" si="37"/>
        <v>0</v>
      </c>
      <c r="G459" s="34">
        <f t="shared" si="38"/>
        <v>0</v>
      </c>
      <c r="H459" s="34">
        <f t="shared" si="39"/>
        <v>0</v>
      </c>
      <c r="I459" s="32"/>
    </row>
    <row r="460" spans="1:9" ht="16.5" customHeight="1" x14ac:dyDescent="0.25">
      <c r="A460" s="30">
        <f t="shared" si="41"/>
        <v>429</v>
      </c>
      <c r="B460" s="29" t="s">
        <v>396</v>
      </c>
      <c r="C460" s="8" t="s">
        <v>25</v>
      </c>
      <c r="D460" s="8">
        <v>13.65</v>
      </c>
      <c r="E460" s="38"/>
      <c r="F460" s="34">
        <f t="shared" si="37"/>
        <v>0</v>
      </c>
      <c r="G460" s="34">
        <f t="shared" si="38"/>
        <v>0</v>
      </c>
      <c r="H460" s="34">
        <f t="shared" si="39"/>
        <v>0</v>
      </c>
      <c r="I460" s="32"/>
    </row>
    <row r="461" spans="1:9" ht="16.5" customHeight="1" x14ac:dyDescent="0.25">
      <c r="A461" s="30">
        <f t="shared" si="41"/>
        <v>430</v>
      </c>
      <c r="B461" s="29" t="s">
        <v>395</v>
      </c>
      <c r="C461" s="8" t="s">
        <v>32</v>
      </c>
      <c r="D461" s="8">
        <v>1150</v>
      </c>
      <c r="E461" s="38"/>
      <c r="F461" s="34">
        <f t="shared" si="37"/>
        <v>0</v>
      </c>
      <c r="G461" s="34">
        <f t="shared" si="38"/>
        <v>0</v>
      </c>
      <c r="H461" s="34">
        <f t="shared" si="39"/>
        <v>0</v>
      </c>
      <c r="I461" s="32"/>
    </row>
    <row r="462" spans="1:9" ht="16.5" customHeight="1" x14ac:dyDescent="0.25">
      <c r="A462" s="30">
        <f t="shared" si="41"/>
        <v>431</v>
      </c>
      <c r="B462" s="29" t="s">
        <v>294</v>
      </c>
      <c r="C462" s="8" t="s">
        <v>22</v>
      </c>
      <c r="D462" s="8">
        <v>1650</v>
      </c>
      <c r="E462" s="38"/>
      <c r="F462" s="34">
        <f t="shared" si="37"/>
        <v>0</v>
      </c>
      <c r="G462" s="34">
        <f t="shared" si="38"/>
        <v>0</v>
      </c>
      <c r="H462" s="34">
        <f t="shared" si="39"/>
        <v>0</v>
      </c>
      <c r="I462" s="32"/>
    </row>
    <row r="463" spans="1:9" ht="16.5" customHeight="1" x14ac:dyDescent="0.25">
      <c r="A463" s="30">
        <f t="shared" si="41"/>
        <v>432</v>
      </c>
      <c r="B463" s="29" t="s">
        <v>295</v>
      </c>
      <c r="C463" s="8" t="s">
        <v>32</v>
      </c>
      <c r="D463" s="8">
        <v>120</v>
      </c>
      <c r="E463" s="38"/>
      <c r="F463" s="34">
        <f t="shared" si="37"/>
        <v>0</v>
      </c>
      <c r="G463" s="34">
        <f t="shared" si="38"/>
        <v>0</v>
      </c>
      <c r="H463" s="34">
        <f t="shared" si="39"/>
        <v>0</v>
      </c>
      <c r="I463" s="32"/>
    </row>
    <row r="464" spans="1:9" ht="16.5" customHeight="1" x14ac:dyDescent="0.25">
      <c r="A464" s="30">
        <f t="shared" si="41"/>
        <v>433</v>
      </c>
      <c r="B464" s="29" t="s">
        <v>296</v>
      </c>
      <c r="C464" s="8" t="s">
        <v>22</v>
      </c>
      <c r="D464" s="8">
        <v>170</v>
      </c>
      <c r="E464" s="38"/>
      <c r="F464" s="34">
        <f t="shared" si="37"/>
        <v>0</v>
      </c>
      <c r="G464" s="34">
        <f t="shared" si="38"/>
        <v>0</v>
      </c>
      <c r="H464" s="34">
        <f t="shared" si="39"/>
        <v>0</v>
      </c>
      <c r="I464" s="32"/>
    </row>
    <row r="465" spans="1:9" ht="16.5" customHeight="1" x14ac:dyDescent="0.25">
      <c r="A465" s="30">
        <f t="shared" si="41"/>
        <v>434</v>
      </c>
      <c r="B465" s="29" t="s">
        <v>297</v>
      </c>
      <c r="C465" s="8" t="s">
        <v>32</v>
      </c>
      <c r="D465" s="8">
        <v>95</v>
      </c>
      <c r="E465" s="38"/>
      <c r="F465" s="34">
        <f t="shared" si="37"/>
        <v>0</v>
      </c>
      <c r="G465" s="34">
        <f t="shared" si="38"/>
        <v>0</v>
      </c>
      <c r="H465" s="34">
        <f t="shared" si="39"/>
        <v>0</v>
      </c>
      <c r="I465" s="32"/>
    </row>
    <row r="466" spans="1:9" ht="16.5" customHeight="1" x14ac:dyDescent="0.25">
      <c r="A466" s="30">
        <f t="shared" si="41"/>
        <v>435</v>
      </c>
      <c r="B466" s="29" t="s">
        <v>298</v>
      </c>
      <c r="C466" s="8" t="s">
        <v>22</v>
      </c>
      <c r="D466" s="8">
        <v>135</v>
      </c>
      <c r="E466" s="38"/>
      <c r="F466" s="34">
        <f t="shared" si="37"/>
        <v>0</v>
      </c>
      <c r="G466" s="34">
        <f t="shared" si="38"/>
        <v>0</v>
      </c>
      <c r="H466" s="34">
        <f t="shared" si="39"/>
        <v>0</v>
      </c>
      <c r="I466" s="32"/>
    </row>
    <row r="467" spans="1:9" ht="29.25" customHeight="1" x14ac:dyDescent="0.25">
      <c r="A467" s="30">
        <f t="shared" si="41"/>
        <v>436</v>
      </c>
      <c r="B467" s="29" t="s">
        <v>299</v>
      </c>
      <c r="C467" s="8" t="s">
        <v>25</v>
      </c>
      <c r="D467" s="8">
        <v>0.05</v>
      </c>
      <c r="E467" s="38"/>
      <c r="F467" s="34">
        <f t="shared" si="37"/>
        <v>0</v>
      </c>
      <c r="G467" s="34">
        <f t="shared" si="38"/>
        <v>0</v>
      </c>
      <c r="H467" s="34">
        <f t="shared" si="39"/>
        <v>0</v>
      </c>
      <c r="I467" s="32"/>
    </row>
    <row r="468" spans="1:9" ht="18.75" customHeight="1" x14ac:dyDescent="0.25">
      <c r="A468" s="30">
        <f t="shared" si="41"/>
        <v>437</v>
      </c>
      <c r="B468" s="29" t="s">
        <v>394</v>
      </c>
      <c r="C468" s="8" t="s">
        <v>32</v>
      </c>
      <c r="D468" s="8">
        <v>5</v>
      </c>
      <c r="E468" s="38"/>
      <c r="F468" s="34">
        <f t="shared" si="37"/>
        <v>0</v>
      </c>
      <c r="G468" s="34">
        <f t="shared" si="38"/>
        <v>0</v>
      </c>
      <c r="H468" s="34">
        <f t="shared" si="39"/>
        <v>0</v>
      </c>
      <c r="I468" s="32"/>
    </row>
    <row r="469" spans="1:9" ht="18.75" customHeight="1" x14ac:dyDescent="0.25">
      <c r="A469" s="30">
        <f t="shared" si="41"/>
        <v>438</v>
      </c>
      <c r="B469" s="29" t="s">
        <v>300</v>
      </c>
      <c r="C469" s="8" t="s">
        <v>22</v>
      </c>
      <c r="D469" s="8">
        <v>10</v>
      </c>
      <c r="E469" s="38"/>
      <c r="F469" s="34">
        <f t="shared" si="37"/>
        <v>0</v>
      </c>
      <c r="G469" s="34">
        <f t="shared" si="38"/>
        <v>0</v>
      </c>
      <c r="H469" s="34">
        <f t="shared" si="39"/>
        <v>0</v>
      </c>
      <c r="I469" s="32"/>
    </row>
    <row r="470" spans="1:9" ht="18.75" customHeight="1" x14ac:dyDescent="0.25">
      <c r="A470" s="30">
        <f t="shared" si="41"/>
        <v>439</v>
      </c>
      <c r="B470" s="29" t="s">
        <v>393</v>
      </c>
      <c r="C470" s="8" t="s">
        <v>25</v>
      </c>
      <c r="D470" s="8">
        <v>12.05</v>
      </c>
      <c r="E470" s="38"/>
      <c r="F470" s="34">
        <f t="shared" si="37"/>
        <v>0</v>
      </c>
      <c r="G470" s="34">
        <f t="shared" si="38"/>
        <v>0</v>
      </c>
      <c r="H470" s="34">
        <f t="shared" si="39"/>
        <v>0</v>
      </c>
      <c r="I470" s="32"/>
    </row>
    <row r="471" spans="1:9" ht="30.75" customHeight="1" x14ac:dyDescent="0.25">
      <c r="A471" s="30">
        <f t="shared" si="41"/>
        <v>440</v>
      </c>
      <c r="B471" s="29" t="s">
        <v>344</v>
      </c>
      <c r="C471" s="8" t="s">
        <v>52</v>
      </c>
      <c r="D471" s="8">
        <v>1.1499999999999999</v>
      </c>
      <c r="E471" s="38"/>
      <c r="F471" s="34">
        <f t="shared" si="37"/>
        <v>0</v>
      </c>
      <c r="G471" s="34">
        <f t="shared" si="38"/>
        <v>0</v>
      </c>
      <c r="H471" s="34">
        <f t="shared" si="39"/>
        <v>0</v>
      </c>
      <c r="I471" s="32"/>
    </row>
    <row r="472" spans="1:9" ht="29.25" customHeight="1" x14ac:dyDescent="0.25">
      <c r="A472" s="30">
        <f t="shared" si="41"/>
        <v>441</v>
      </c>
      <c r="B472" s="29" t="s">
        <v>345</v>
      </c>
      <c r="C472" s="8" t="s">
        <v>52</v>
      </c>
      <c r="D472" s="8">
        <v>5.5E-2</v>
      </c>
      <c r="E472" s="38"/>
      <c r="F472" s="34">
        <f t="shared" si="37"/>
        <v>0</v>
      </c>
      <c r="G472" s="34">
        <f t="shared" si="38"/>
        <v>0</v>
      </c>
      <c r="H472" s="34">
        <f t="shared" si="39"/>
        <v>0</v>
      </c>
      <c r="I472" s="32"/>
    </row>
    <row r="473" spans="1:9" ht="18.75" customHeight="1" x14ac:dyDescent="0.25">
      <c r="A473" s="30">
        <f t="shared" si="41"/>
        <v>442</v>
      </c>
      <c r="B473" s="29" t="s">
        <v>392</v>
      </c>
      <c r="C473" s="8" t="s">
        <v>25</v>
      </c>
      <c r="D473" s="8">
        <v>1.65</v>
      </c>
      <c r="E473" s="38"/>
      <c r="F473" s="34">
        <f t="shared" si="37"/>
        <v>0</v>
      </c>
      <c r="G473" s="34">
        <f t="shared" si="38"/>
        <v>0</v>
      </c>
      <c r="H473" s="34">
        <f t="shared" si="39"/>
        <v>0</v>
      </c>
      <c r="I473" s="32"/>
    </row>
    <row r="474" spans="1:9" ht="33" customHeight="1" x14ac:dyDescent="0.25">
      <c r="A474" s="30">
        <f t="shared" si="41"/>
        <v>443</v>
      </c>
      <c r="B474" s="29" t="s">
        <v>301</v>
      </c>
      <c r="C474" s="8" t="s">
        <v>52</v>
      </c>
      <c r="D474" s="8">
        <v>9.5000000000000001E-2</v>
      </c>
      <c r="E474" s="38"/>
      <c r="F474" s="34">
        <f t="shared" si="37"/>
        <v>0</v>
      </c>
      <c r="G474" s="34">
        <f t="shared" si="38"/>
        <v>0</v>
      </c>
      <c r="H474" s="34">
        <f t="shared" si="39"/>
        <v>0</v>
      </c>
      <c r="I474" s="32"/>
    </row>
    <row r="475" spans="1:9" ht="25.5" customHeight="1" x14ac:dyDescent="0.25">
      <c r="A475" s="30">
        <f t="shared" si="41"/>
        <v>444</v>
      </c>
      <c r="B475" s="29" t="s">
        <v>302</v>
      </c>
      <c r="C475" s="8" t="s">
        <v>52</v>
      </c>
      <c r="D475" s="8">
        <v>6.5000000000000002E-2</v>
      </c>
      <c r="E475" s="38"/>
      <c r="F475" s="34">
        <f t="shared" si="37"/>
        <v>0</v>
      </c>
      <c r="G475" s="34">
        <f t="shared" si="38"/>
        <v>0</v>
      </c>
      <c r="H475" s="34">
        <f t="shared" si="39"/>
        <v>0</v>
      </c>
      <c r="I475" s="32"/>
    </row>
    <row r="476" spans="1:9" ht="25.5" customHeight="1" x14ac:dyDescent="0.25">
      <c r="A476" s="30">
        <f t="shared" si="41"/>
        <v>445</v>
      </c>
      <c r="B476" s="29" t="s">
        <v>303</v>
      </c>
      <c r="C476" s="8" t="s">
        <v>52</v>
      </c>
      <c r="D476" s="8">
        <v>5.0000000000000001E-3</v>
      </c>
      <c r="E476" s="38"/>
      <c r="F476" s="34">
        <f t="shared" si="37"/>
        <v>0</v>
      </c>
      <c r="G476" s="34">
        <f t="shared" si="38"/>
        <v>0</v>
      </c>
      <c r="H476" s="34">
        <f t="shared" si="39"/>
        <v>0</v>
      </c>
      <c r="I476" s="32"/>
    </row>
    <row r="477" spans="1:9" ht="26.25" customHeight="1" x14ac:dyDescent="0.25">
      <c r="A477" s="30"/>
      <c r="B477" s="10" t="s">
        <v>490</v>
      </c>
      <c r="C477" s="8"/>
      <c r="D477" s="8"/>
      <c r="E477" s="38"/>
      <c r="F477" s="34"/>
      <c r="G477" s="34"/>
      <c r="H477" s="34"/>
      <c r="I477" s="32"/>
    </row>
    <row r="478" spans="1:9" ht="67.5" customHeight="1" x14ac:dyDescent="0.25">
      <c r="A478" s="30">
        <v>446</v>
      </c>
      <c r="B478" s="29" t="s">
        <v>391</v>
      </c>
      <c r="C478" s="8" t="s">
        <v>22</v>
      </c>
      <c r="D478" s="8">
        <v>1</v>
      </c>
      <c r="E478" s="38"/>
      <c r="F478" s="34">
        <f t="shared" si="37"/>
        <v>0</v>
      </c>
      <c r="G478" s="34">
        <f t="shared" si="38"/>
        <v>0</v>
      </c>
      <c r="H478" s="34">
        <f t="shared" si="39"/>
        <v>0</v>
      </c>
      <c r="I478" s="32"/>
    </row>
    <row r="479" spans="1:9" ht="56.25" customHeight="1" x14ac:dyDescent="0.25">
      <c r="A479" s="30">
        <f t="shared" ref="A479:A486" si="42">A478+1</f>
        <v>447</v>
      </c>
      <c r="B479" s="29" t="s">
        <v>305</v>
      </c>
      <c r="C479" s="8" t="s">
        <v>22</v>
      </c>
      <c r="D479" s="8">
        <v>1</v>
      </c>
      <c r="E479" s="38"/>
      <c r="F479" s="34">
        <f t="shared" si="37"/>
        <v>0</v>
      </c>
      <c r="G479" s="34">
        <f t="shared" si="38"/>
        <v>0</v>
      </c>
      <c r="H479" s="34">
        <f t="shared" si="39"/>
        <v>0</v>
      </c>
      <c r="I479" s="32"/>
    </row>
    <row r="480" spans="1:9" ht="56.25" customHeight="1" x14ac:dyDescent="0.25">
      <c r="A480" s="30">
        <f t="shared" si="42"/>
        <v>448</v>
      </c>
      <c r="B480" s="29" t="s">
        <v>306</v>
      </c>
      <c r="C480" s="8" t="s">
        <v>22</v>
      </c>
      <c r="D480" s="8">
        <v>1</v>
      </c>
      <c r="E480" s="38"/>
      <c r="F480" s="34">
        <f t="shared" si="37"/>
        <v>0</v>
      </c>
      <c r="G480" s="34">
        <f t="shared" si="38"/>
        <v>0</v>
      </c>
      <c r="H480" s="34">
        <f t="shared" si="39"/>
        <v>0</v>
      </c>
      <c r="I480" s="32"/>
    </row>
    <row r="481" spans="1:9" ht="26.25" customHeight="1" x14ac:dyDescent="0.25">
      <c r="A481" s="30"/>
      <c r="B481" s="10" t="s">
        <v>491</v>
      </c>
      <c r="C481" s="8"/>
      <c r="D481" s="8"/>
      <c r="E481" s="38"/>
      <c r="F481" s="34"/>
      <c r="G481" s="34"/>
      <c r="H481" s="34"/>
      <c r="I481" s="32"/>
    </row>
    <row r="482" spans="1:9" ht="17.25" customHeight="1" x14ac:dyDescent="0.25">
      <c r="A482" s="30">
        <v>449</v>
      </c>
      <c r="B482" s="29" t="s">
        <v>390</v>
      </c>
      <c r="C482" s="8" t="s">
        <v>22</v>
      </c>
      <c r="D482" s="8">
        <v>1</v>
      </c>
      <c r="E482" s="38"/>
      <c r="F482" s="34">
        <f t="shared" si="37"/>
        <v>0</v>
      </c>
      <c r="G482" s="34">
        <f t="shared" si="38"/>
        <v>0</v>
      </c>
      <c r="H482" s="34">
        <f t="shared" si="39"/>
        <v>0</v>
      </c>
      <c r="I482" s="32"/>
    </row>
    <row r="483" spans="1:9" ht="26.25" customHeight="1" x14ac:dyDescent="0.25">
      <c r="A483" s="30">
        <f t="shared" si="42"/>
        <v>450</v>
      </c>
      <c r="B483" s="29" t="s">
        <v>389</v>
      </c>
      <c r="C483" s="8" t="s">
        <v>22</v>
      </c>
      <c r="D483" s="8">
        <v>1</v>
      </c>
      <c r="E483" s="38"/>
      <c r="F483" s="34">
        <f t="shared" si="37"/>
        <v>0</v>
      </c>
      <c r="G483" s="34">
        <f t="shared" si="38"/>
        <v>0</v>
      </c>
      <c r="H483" s="34">
        <f t="shared" si="39"/>
        <v>0</v>
      </c>
      <c r="I483" s="32"/>
    </row>
    <row r="484" spans="1:9" ht="17.25" customHeight="1" x14ac:dyDescent="0.25">
      <c r="A484" s="30">
        <f t="shared" si="42"/>
        <v>451</v>
      </c>
      <c r="B484" s="29" t="s">
        <v>307</v>
      </c>
      <c r="C484" s="8" t="s">
        <v>22</v>
      </c>
      <c r="D484" s="8">
        <v>1</v>
      </c>
      <c r="E484" s="38"/>
      <c r="F484" s="34">
        <f t="shared" si="37"/>
        <v>0</v>
      </c>
      <c r="G484" s="34">
        <f t="shared" si="38"/>
        <v>0</v>
      </c>
      <c r="H484" s="34">
        <f t="shared" si="39"/>
        <v>0</v>
      </c>
      <c r="I484" s="32"/>
    </row>
    <row r="485" spans="1:9" ht="17.25" customHeight="1" x14ac:dyDescent="0.25">
      <c r="A485" s="30">
        <f t="shared" si="42"/>
        <v>452</v>
      </c>
      <c r="B485" s="29" t="s">
        <v>388</v>
      </c>
      <c r="C485" s="8" t="s">
        <v>22</v>
      </c>
      <c r="D485" s="8">
        <v>1</v>
      </c>
      <c r="E485" s="38"/>
      <c r="F485" s="34">
        <f t="shared" si="37"/>
        <v>0</v>
      </c>
      <c r="G485" s="34">
        <f t="shared" si="38"/>
        <v>0</v>
      </c>
      <c r="H485" s="34">
        <f t="shared" si="39"/>
        <v>0</v>
      </c>
      <c r="I485" s="32"/>
    </row>
    <row r="486" spans="1:9" ht="17.25" customHeight="1" x14ac:dyDescent="0.25">
      <c r="A486" s="30">
        <f t="shared" si="42"/>
        <v>453</v>
      </c>
      <c r="B486" s="29" t="s">
        <v>387</v>
      </c>
      <c r="C486" s="8" t="s">
        <v>22</v>
      </c>
      <c r="D486" s="8">
        <v>1</v>
      </c>
      <c r="E486" s="38"/>
      <c r="F486" s="34">
        <f t="shared" si="37"/>
        <v>0</v>
      </c>
      <c r="G486" s="34">
        <f t="shared" si="38"/>
        <v>0</v>
      </c>
      <c r="H486" s="34">
        <f t="shared" si="39"/>
        <v>0</v>
      </c>
      <c r="I486" s="32"/>
    </row>
    <row r="487" spans="1:9" ht="35.25" customHeight="1" x14ac:dyDescent="0.25">
      <c r="A487" s="30">
        <v>454</v>
      </c>
      <c r="B487" s="29" t="s">
        <v>364</v>
      </c>
      <c r="C487" s="8" t="s">
        <v>26</v>
      </c>
      <c r="D487" s="8">
        <v>0.01</v>
      </c>
      <c r="E487" s="38"/>
      <c r="F487" s="34">
        <f t="shared" si="37"/>
        <v>0</v>
      </c>
      <c r="G487" s="34">
        <f t="shared" si="38"/>
        <v>0</v>
      </c>
      <c r="H487" s="34">
        <f t="shared" si="39"/>
        <v>0</v>
      </c>
      <c r="I487" s="32"/>
    </row>
    <row r="488" spans="1:9" ht="18" customHeight="1" x14ac:dyDescent="0.25">
      <c r="A488" s="30">
        <f>A487+1</f>
        <v>455</v>
      </c>
      <c r="B488" s="29" t="s">
        <v>308</v>
      </c>
      <c r="C488" s="8" t="s">
        <v>22</v>
      </c>
      <c r="D488" s="8">
        <v>1</v>
      </c>
      <c r="E488" s="38"/>
      <c r="F488" s="34">
        <f t="shared" si="37"/>
        <v>0</v>
      </c>
      <c r="G488" s="34">
        <f t="shared" si="38"/>
        <v>0</v>
      </c>
      <c r="H488" s="34">
        <f t="shared" si="39"/>
        <v>0</v>
      </c>
      <c r="I488" s="32"/>
    </row>
    <row r="489" spans="1:9" ht="18" customHeight="1" x14ac:dyDescent="0.25">
      <c r="A489" s="30">
        <f>A488+1</f>
        <v>456</v>
      </c>
      <c r="B489" s="29" t="s">
        <v>309</v>
      </c>
      <c r="C489" s="8" t="s">
        <v>22</v>
      </c>
      <c r="D489" s="8">
        <v>1</v>
      </c>
      <c r="E489" s="38"/>
      <c r="F489" s="34">
        <f t="shared" si="37"/>
        <v>0</v>
      </c>
      <c r="G489" s="34">
        <f t="shared" si="38"/>
        <v>0</v>
      </c>
      <c r="H489" s="34">
        <f t="shared" si="39"/>
        <v>0</v>
      </c>
      <c r="I489" s="32"/>
    </row>
    <row r="490" spans="1:9" ht="18" customHeight="1" x14ac:dyDescent="0.25">
      <c r="A490" s="30">
        <f t="shared" ref="A490:A498" si="43">A489+1</f>
        <v>457</v>
      </c>
      <c r="B490" s="29" t="s">
        <v>365</v>
      </c>
      <c r="C490" s="8" t="s">
        <v>22</v>
      </c>
      <c r="D490" s="8">
        <v>2</v>
      </c>
      <c r="E490" s="38"/>
      <c r="F490" s="34">
        <f t="shared" si="37"/>
        <v>0</v>
      </c>
      <c r="G490" s="34">
        <f t="shared" si="38"/>
        <v>0</v>
      </c>
      <c r="H490" s="34">
        <f t="shared" si="39"/>
        <v>0</v>
      </c>
      <c r="I490" s="32"/>
    </row>
    <row r="491" spans="1:9" ht="31.5" customHeight="1" x14ac:dyDescent="0.25">
      <c r="A491" s="30">
        <f t="shared" si="43"/>
        <v>458</v>
      </c>
      <c r="B491" s="29" t="s">
        <v>386</v>
      </c>
      <c r="C491" s="8" t="s">
        <v>22</v>
      </c>
      <c r="D491" s="8">
        <v>69</v>
      </c>
      <c r="E491" s="38"/>
      <c r="F491" s="34">
        <f t="shared" si="37"/>
        <v>0</v>
      </c>
      <c r="G491" s="34">
        <f t="shared" si="38"/>
        <v>0</v>
      </c>
      <c r="H491" s="34">
        <f t="shared" si="39"/>
        <v>0</v>
      </c>
      <c r="I491" s="32"/>
    </row>
    <row r="492" spans="1:9" ht="29.25" customHeight="1" x14ac:dyDescent="0.25">
      <c r="A492" s="30">
        <f t="shared" si="43"/>
        <v>459</v>
      </c>
      <c r="B492" s="29" t="s">
        <v>367</v>
      </c>
      <c r="C492" s="8" t="s">
        <v>22</v>
      </c>
      <c r="D492" s="8">
        <v>62</v>
      </c>
      <c r="E492" s="38"/>
      <c r="F492" s="34">
        <f t="shared" si="37"/>
        <v>0</v>
      </c>
      <c r="G492" s="34">
        <f t="shared" si="38"/>
        <v>0</v>
      </c>
      <c r="H492" s="34">
        <f t="shared" si="39"/>
        <v>0</v>
      </c>
      <c r="I492" s="32"/>
    </row>
    <row r="493" spans="1:9" ht="20.25" customHeight="1" x14ac:dyDescent="0.25">
      <c r="A493" s="30">
        <f t="shared" si="43"/>
        <v>460</v>
      </c>
      <c r="B493" s="29" t="s">
        <v>366</v>
      </c>
      <c r="C493" s="8" t="s">
        <v>22</v>
      </c>
      <c r="D493" s="8">
        <v>4</v>
      </c>
      <c r="E493" s="38"/>
      <c r="F493" s="34">
        <f t="shared" si="37"/>
        <v>0</v>
      </c>
      <c r="G493" s="34">
        <f t="shared" si="38"/>
        <v>0</v>
      </c>
      <c r="H493" s="34">
        <f t="shared" si="39"/>
        <v>0</v>
      </c>
      <c r="I493" s="32"/>
    </row>
    <row r="494" spans="1:9" ht="29.25" customHeight="1" x14ac:dyDescent="0.25">
      <c r="A494" s="30">
        <f t="shared" si="43"/>
        <v>461</v>
      </c>
      <c r="B494" s="29" t="s">
        <v>370</v>
      </c>
      <c r="C494" s="8" t="s">
        <v>22</v>
      </c>
      <c r="D494" s="8">
        <v>2</v>
      </c>
      <c r="E494" s="38"/>
      <c r="F494" s="34">
        <f t="shared" si="37"/>
        <v>0</v>
      </c>
      <c r="G494" s="34">
        <f t="shared" si="38"/>
        <v>0</v>
      </c>
      <c r="H494" s="34">
        <f t="shared" si="39"/>
        <v>0</v>
      </c>
      <c r="I494" s="32"/>
    </row>
    <row r="495" spans="1:9" ht="18" customHeight="1" x14ac:dyDescent="0.25">
      <c r="A495" s="30">
        <f t="shared" si="43"/>
        <v>462</v>
      </c>
      <c r="B495" s="29" t="s">
        <v>368</v>
      </c>
      <c r="C495" s="8" t="s">
        <v>22</v>
      </c>
      <c r="D495" s="8">
        <v>10</v>
      </c>
      <c r="E495" s="38"/>
      <c r="F495" s="34">
        <f t="shared" si="37"/>
        <v>0</v>
      </c>
      <c r="G495" s="34">
        <f t="shared" si="38"/>
        <v>0</v>
      </c>
      <c r="H495" s="34">
        <f t="shared" si="39"/>
        <v>0</v>
      </c>
      <c r="I495" s="32"/>
    </row>
    <row r="496" spans="1:9" ht="41.25" customHeight="1" x14ac:dyDescent="0.25">
      <c r="A496" s="30">
        <f t="shared" si="43"/>
        <v>463</v>
      </c>
      <c r="B496" s="29" t="s">
        <v>371</v>
      </c>
      <c r="C496" s="8" t="s">
        <v>22</v>
      </c>
      <c r="D496" s="8">
        <v>9</v>
      </c>
      <c r="E496" s="38"/>
      <c r="F496" s="34">
        <f t="shared" si="37"/>
        <v>0</v>
      </c>
      <c r="G496" s="34">
        <f t="shared" si="38"/>
        <v>0</v>
      </c>
      <c r="H496" s="34">
        <f t="shared" si="39"/>
        <v>0</v>
      </c>
      <c r="I496" s="32"/>
    </row>
    <row r="497" spans="1:9" ht="29.25" customHeight="1" x14ac:dyDescent="0.25">
      <c r="A497" s="30">
        <f t="shared" si="43"/>
        <v>464</v>
      </c>
      <c r="B497" s="29" t="s">
        <v>385</v>
      </c>
      <c r="C497" s="8" t="s">
        <v>22</v>
      </c>
      <c r="D497" s="8">
        <v>1</v>
      </c>
      <c r="E497" s="38"/>
      <c r="F497" s="34">
        <f t="shared" si="37"/>
        <v>0</v>
      </c>
      <c r="G497" s="34">
        <f t="shared" si="38"/>
        <v>0</v>
      </c>
      <c r="H497" s="34">
        <f t="shared" si="39"/>
        <v>0</v>
      </c>
      <c r="I497" s="32"/>
    </row>
    <row r="498" spans="1:9" ht="15.75" customHeight="1" x14ac:dyDescent="0.25">
      <c r="A498" s="30">
        <f t="shared" si="43"/>
        <v>465</v>
      </c>
      <c r="B498" s="29" t="s">
        <v>369</v>
      </c>
      <c r="C498" s="8" t="s">
        <v>22</v>
      </c>
      <c r="D498" s="8">
        <v>9</v>
      </c>
      <c r="E498" s="38"/>
      <c r="F498" s="34">
        <f t="shared" si="37"/>
        <v>0</v>
      </c>
      <c r="G498" s="34">
        <f t="shared" si="38"/>
        <v>0</v>
      </c>
      <c r="H498" s="34">
        <f t="shared" si="39"/>
        <v>0</v>
      </c>
      <c r="I498" s="32"/>
    </row>
    <row r="499" spans="1:9" ht="15.75" customHeight="1" x14ac:dyDescent="0.25">
      <c r="A499" s="30">
        <v>466</v>
      </c>
      <c r="B499" s="29" t="s">
        <v>384</v>
      </c>
      <c r="C499" s="8" t="s">
        <v>22</v>
      </c>
      <c r="D499" s="8">
        <v>10</v>
      </c>
      <c r="E499" s="38"/>
      <c r="F499" s="34">
        <f t="shared" si="37"/>
        <v>0</v>
      </c>
      <c r="G499" s="34">
        <f t="shared" si="38"/>
        <v>0</v>
      </c>
      <c r="H499" s="34">
        <f t="shared" si="39"/>
        <v>0</v>
      </c>
      <c r="I499" s="32"/>
    </row>
    <row r="500" spans="1:9" ht="15.75" customHeight="1" x14ac:dyDescent="0.25">
      <c r="A500" s="30">
        <f>A499+1</f>
        <v>467</v>
      </c>
      <c r="B500" s="29" t="s">
        <v>372</v>
      </c>
      <c r="C500" s="8" t="s">
        <v>32</v>
      </c>
      <c r="D500" s="8">
        <v>1350</v>
      </c>
      <c r="E500" s="38"/>
      <c r="F500" s="34">
        <f t="shared" ref="F500:F533" si="44">E500*D500</f>
        <v>0</v>
      </c>
      <c r="G500" s="34">
        <f t="shared" ref="G500:G533" si="45">F500/5</f>
        <v>0</v>
      </c>
      <c r="H500" s="34">
        <f t="shared" ref="H500:H533" si="46">G500+F500</f>
        <v>0</v>
      </c>
      <c r="I500" s="32"/>
    </row>
    <row r="501" spans="1:9" ht="15.75" customHeight="1" x14ac:dyDescent="0.25">
      <c r="A501" s="30">
        <f t="shared" ref="A501:A509" si="47">A500+1</f>
        <v>468</v>
      </c>
      <c r="B501" s="29" t="s">
        <v>373</v>
      </c>
      <c r="C501" s="8" t="s">
        <v>32</v>
      </c>
      <c r="D501" s="8">
        <v>180</v>
      </c>
      <c r="E501" s="38"/>
      <c r="F501" s="34">
        <f t="shared" si="44"/>
        <v>0</v>
      </c>
      <c r="G501" s="34">
        <f t="shared" si="45"/>
        <v>0</v>
      </c>
      <c r="H501" s="34">
        <f t="shared" si="46"/>
        <v>0</v>
      </c>
      <c r="I501" s="32"/>
    </row>
    <row r="502" spans="1:9" ht="15.75" customHeight="1" x14ac:dyDescent="0.25">
      <c r="A502" s="30">
        <f t="shared" si="47"/>
        <v>469</v>
      </c>
      <c r="B502" s="29" t="s">
        <v>374</v>
      </c>
      <c r="C502" s="8" t="s">
        <v>32</v>
      </c>
      <c r="D502" s="8">
        <v>30</v>
      </c>
      <c r="E502" s="38"/>
      <c r="F502" s="34">
        <f t="shared" si="44"/>
        <v>0</v>
      </c>
      <c r="G502" s="34">
        <f t="shared" si="45"/>
        <v>0</v>
      </c>
      <c r="H502" s="34">
        <f t="shared" si="46"/>
        <v>0</v>
      </c>
      <c r="I502" s="32"/>
    </row>
    <row r="503" spans="1:9" ht="29.25" customHeight="1" x14ac:dyDescent="0.25">
      <c r="A503" s="30">
        <f t="shared" si="47"/>
        <v>470</v>
      </c>
      <c r="B503" s="29" t="s">
        <v>310</v>
      </c>
      <c r="C503" s="8" t="s">
        <v>25</v>
      </c>
      <c r="D503" s="8">
        <v>11.2</v>
      </c>
      <c r="E503" s="38"/>
      <c r="F503" s="34">
        <f t="shared" si="44"/>
        <v>0</v>
      </c>
      <c r="G503" s="34">
        <f t="shared" si="45"/>
        <v>0</v>
      </c>
      <c r="H503" s="34">
        <f t="shared" si="46"/>
        <v>0</v>
      </c>
      <c r="I503" s="32"/>
    </row>
    <row r="504" spans="1:9" ht="17.25" customHeight="1" x14ac:dyDescent="0.25">
      <c r="A504" s="30">
        <f t="shared" si="47"/>
        <v>471</v>
      </c>
      <c r="B504" s="29" t="s">
        <v>311</v>
      </c>
      <c r="C504" s="8" t="s">
        <v>32</v>
      </c>
      <c r="D504" s="8">
        <v>220</v>
      </c>
      <c r="E504" s="38"/>
      <c r="F504" s="34">
        <f t="shared" si="44"/>
        <v>0</v>
      </c>
      <c r="G504" s="34">
        <f t="shared" si="45"/>
        <v>0</v>
      </c>
      <c r="H504" s="34">
        <f t="shared" si="46"/>
        <v>0</v>
      </c>
      <c r="I504" s="32"/>
    </row>
    <row r="505" spans="1:9" ht="17.25" customHeight="1" x14ac:dyDescent="0.25">
      <c r="A505" s="30">
        <f t="shared" si="47"/>
        <v>472</v>
      </c>
      <c r="B505" s="29" t="s">
        <v>53</v>
      </c>
      <c r="C505" s="8" t="s">
        <v>25</v>
      </c>
      <c r="D505" s="8">
        <v>2.2000000000000002</v>
      </c>
      <c r="E505" s="38"/>
      <c r="F505" s="34">
        <f t="shared" si="44"/>
        <v>0</v>
      </c>
      <c r="G505" s="34">
        <f t="shared" si="45"/>
        <v>0</v>
      </c>
      <c r="H505" s="34">
        <f t="shared" si="46"/>
        <v>0</v>
      </c>
      <c r="I505" s="32"/>
    </row>
    <row r="506" spans="1:9" ht="17.25" customHeight="1" x14ac:dyDescent="0.25">
      <c r="A506" s="30">
        <f t="shared" si="47"/>
        <v>473</v>
      </c>
      <c r="B506" s="29" t="s">
        <v>383</v>
      </c>
      <c r="C506" s="8" t="s">
        <v>25</v>
      </c>
      <c r="D506" s="8">
        <v>4.4000000000000004</v>
      </c>
      <c r="E506" s="38"/>
      <c r="F506" s="34">
        <f t="shared" si="44"/>
        <v>0</v>
      </c>
      <c r="G506" s="34">
        <f t="shared" si="45"/>
        <v>0</v>
      </c>
      <c r="H506" s="34">
        <f t="shared" si="46"/>
        <v>0</v>
      </c>
      <c r="I506" s="32"/>
    </row>
    <row r="507" spans="1:9" ht="17.25" customHeight="1" x14ac:dyDescent="0.25">
      <c r="A507" s="30">
        <f t="shared" si="47"/>
        <v>474</v>
      </c>
      <c r="B507" s="29" t="s">
        <v>54</v>
      </c>
      <c r="C507" s="8" t="s">
        <v>55</v>
      </c>
      <c r="D507" s="8">
        <v>14</v>
      </c>
      <c r="E507" s="38"/>
      <c r="F507" s="34">
        <f t="shared" si="44"/>
        <v>0</v>
      </c>
      <c r="G507" s="34">
        <f t="shared" si="45"/>
        <v>0</v>
      </c>
      <c r="H507" s="34">
        <f t="shared" si="46"/>
        <v>0</v>
      </c>
      <c r="I507" s="32"/>
    </row>
    <row r="508" spans="1:9" ht="17.25" customHeight="1" x14ac:dyDescent="0.25">
      <c r="A508" s="30">
        <f t="shared" si="47"/>
        <v>475</v>
      </c>
      <c r="B508" s="29" t="s">
        <v>362</v>
      </c>
      <c r="C508" s="8" t="s">
        <v>22</v>
      </c>
      <c r="D508" s="8">
        <v>73</v>
      </c>
      <c r="E508" s="38"/>
      <c r="F508" s="34">
        <f t="shared" si="44"/>
        <v>0</v>
      </c>
      <c r="G508" s="34">
        <f t="shared" si="45"/>
        <v>0</v>
      </c>
      <c r="H508" s="34">
        <f t="shared" si="46"/>
        <v>0</v>
      </c>
      <c r="I508" s="32"/>
    </row>
    <row r="509" spans="1:9" ht="17.25" customHeight="1" x14ac:dyDescent="0.25">
      <c r="A509" s="30">
        <f t="shared" si="47"/>
        <v>476</v>
      </c>
      <c r="B509" s="29" t="s">
        <v>363</v>
      </c>
      <c r="C509" s="8" t="s">
        <v>22</v>
      </c>
      <c r="D509" s="8">
        <v>13</v>
      </c>
      <c r="E509" s="38"/>
      <c r="F509" s="34">
        <f t="shared" si="44"/>
        <v>0</v>
      </c>
      <c r="G509" s="34">
        <f t="shared" si="45"/>
        <v>0</v>
      </c>
      <c r="H509" s="34">
        <f t="shared" si="46"/>
        <v>0</v>
      </c>
      <c r="I509" s="32"/>
    </row>
    <row r="510" spans="1:9" ht="26.25" customHeight="1" x14ac:dyDescent="0.25">
      <c r="A510" s="30"/>
      <c r="B510" s="10" t="s">
        <v>492</v>
      </c>
      <c r="C510" s="8"/>
      <c r="D510" s="8"/>
      <c r="E510" s="38"/>
      <c r="F510" s="34"/>
      <c r="G510" s="34"/>
      <c r="H510" s="34"/>
      <c r="I510" s="32"/>
    </row>
    <row r="511" spans="1:9" ht="25.5" customHeight="1" x14ac:dyDescent="0.25">
      <c r="A511" s="30">
        <v>477</v>
      </c>
      <c r="B511" s="29" t="s">
        <v>312</v>
      </c>
      <c r="C511" s="8" t="s">
        <v>22</v>
      </c>
      <c r="D511" s="8">
        <v>1</v>
      </c>
      <c r="E511" s="38"/>
      <c r="F511" s="34">
        <f t="shared" si="44"/>
        <v>0</v>
      </c>
      <c r="G511" s="34">
        <f t="shared" si="45"/>
        <v>0</v>
      </c>
      <c r="H511" s="34">
        <f t="shared" si="46"/>
        <v>0</v>
      </c>
      <c r="I511" s="32"/>
    </row>
    <row r="512" spans="1:9" ht="39.75" customHeight="1" x14ac:dyDescent="0.25">
      <c r="A512" s="30">
        <v>478</v>
      </c>
      <c r="B512" s="29" t="s">
        <v>313</v>
      </c>
      <c r="C512" s="8" t="s">
        <v>22</v>
      </c>
      <c r="D512" s="8">
        <v>12</v>
      </c>
      <c r="E512" s="38"/>
      <c r="F512" s="34">
        <f t="shared" si="44"/>
        <v>0</v>
      </c>
      <c r="G512" s="34">
        <f t="shared" si="45"/>
        <v>0</v>
      </c>
      <c r="H512" s="34">
        <f t="shared" si="46"/>
        <v>0</v>
      </c>
      <c r="I512" s="32"/>
    </row>
    <row r="513" spans="1:9" ht="25.5" customHeight="1" x14ac:dyDescent="0.25">
      <c r="A513" s="30">
        <v>479</v>
      </c>
      <c r="B513" s="29" t="s">
        <v>56</v>
      </c>
      <c r="C513" s="8" t="s">
        <v>22</v>
      </c>
      <c r="D513" s="8">
        <v>2</v>
      </c>
      <c r="E513" s="38"/>
      <c r="F513" s="34">
        <f t="shared" si="44"/>
        <v>0</v>
      </c>
      <c r="G513" s="34">
        <f t="shared" si="45"/>
        <v>0</v>
      </c>
      <c r="H513" s="34">
        <f t="shared" si="46"/>
        <v>0</v>
      </c>
      <c r="I513" s="32"/>
    </row>
    <row r="514" spans="1:9" ht="25.5" customHeight="1" x14ac:dyDescent="0.25">
      <c r="A514" s="30">
        <v>480</v>
      </c>
      <c r="B514" s="29" t="s">
        <v>57</v>
      </c>
      <c r="C514" s="8" t="s">
        <v>22</v>
      </c>
      <c r="D514" s="8">
        <v>62</v>
      </c>
      <c r="E514" s="38"/>
      <c r="F514" s="34">
        <f t="shared" si="44"/>
        <v>0</v>
      </c>
      <c r="G514" s="34">
        <f t="shared" si="45"/>
        <v>0</v>
      </c>
      <c r="H514" s="34">
        <f t="shared" si="46"/>
        <v>0</v>
      </c>
      <c r="I514" s="32"/>
    </row>
    <row r="515" spans="1:9" ht="25.5" customHeight="1" x14ac:dyDescent="0.25">
      <c r="A515" s="30">
        <v>481</v>
      </c>
      <c r="B515" s="29" t="s">
        <v>314</v>
      </c>
      <c r="C515" s="8" t="s">
        <v>22</v>
      </c>
      <c r="D515" s="8">
        <v>2</v>
      </c>
      <c r="E515" s="38"/>
      <c r="F515" s="34">
        <f t="shared" si="44"/>
        <v>0</v>
      </c>
      <c r="G515" s="34">
        <f t="shared" si="45"/>
        <v>0</v>
      </c>
      <c r="H515" s="34">
        <f t="shared" si="46"/>
        <v>0</v>
      </c>
      <c r="I515" s="32"/>
    </row>
    <row r="516" spans="1:9" ht="25.5" customHeight="1" x14ac:dyDescent="0.25">
      <c r="A516" s="30">
        <v>482</v>
      </c>
      <c r="B516" s="29" t="s">
        <v>315</v>
      </c>
      <c r="C516" s="8" t="s">
        <v>22</v>
      </c>
      <c r="D516" s="8">
        <v>9</v>
      </c>
      <c r="E516" s="38"/>
      <c r="F516" s="34">
        <f t="shared" si="44"/>
        <v>0</v>
      </c>
      <c r="G516" s="34">
        <f t="shared" si="45"/>
        <v>0</v>
      </c>
      <c r="H516" s="34">
        <f t="shared" si="46"/>
        <v>0</v>
      </c>
      <c r="I516" s="32"/>
    </row>
    <row r="517" spans="1:9" ht="26.25" customHeight="1" x14ac:dyDescent="0.25">
      <c r="A517" s="30"/>
      <c r="B517" s="10" t="s">
        <v>493</v>
      </c>
      <c r="C517" s="8"/>
      <c r="D517" s="8"/>
      <c r="E517" s="38"/>
      <c r="F517" s="34"/>
      <c r="G517" s="34"/>
      <c r="H517" s="34"/>
      <c r="I517" s="32"/>
    </row>
    <row r="518" spans="1:9" ht="19.5" customHeight="1" x14ac:dyDescent="0.25">
      <c r="A518" s="30">
        <v>483</v>
      </c>
      <c r="B518" s="29" t="s">
        <v>316</v>
      </c>
      <c r="C518" s="8" t="s">
        <v>37</v>
      </c>
      <c r="D518" s="8">
        <v>0.79090000000000005</v>
      </c>
      <c r="E518" s="38"/>
      <c r="F518" s="34">
        <f t="shared" si="44"/>
        <v>0</v>
      </c>
      <c r="G518" s="34">
        <f t="shared" si="45"/>
        <v>0</v>
      </c>
      <c r="H518" s="34">
        <f t="shared" si="46"/>
        <v>0</v>
      </c>
      <c r="I518" s="32"/>
    </row>
    <row r="519" spans="1:9" ht="29.25" customHeight="1" x14ac:dyDescent="0.25">
      <c r="A519" s="30">
        <f>A518+1</f>
        <v>484</v>
      </c>
      <c r="B519" s="29" t="s">
        <v>317</v>
      </c>
      <c r="C519" s="8" t="s">
        <v>37</v>
      </c>
      <c r="D519" s="8">
        <v>0.74880000000000002</v>
      </c>
      <c r="E519" s="38"/>
      <c r="F519" s="34">
        <f t="shared" si="44"/>
        <v>0</v>
      </c>
      <c r="G519" s="34">
        <f t="shared" si="45"/>
        <v>0</v>
      </c>
      <c r="H519" s="34">
        <f t="shared" si="46"/>
        <v>0</v>
      </c>
      <c r="I519" s="32"/>
    </row>
    <row r="520" spans="1:9" ht="16.5" customHeight="1" x14ac:dyDescent="0.25">
      <c r="A520" s="30">
        <f t="shared" ref="A520:A533" si="48">A519+1</f>
        <v>485</v>
      </c>
      <c r="B520" s="15" t="s">
        <v>382</v>
      </c>
      <c r="C520" s="65" t="s">
        <v>15</v>
      </c>
      <c r="D520" s="65">
        <v>3.57</v>
      </c>
      <c r="E520" s="38"/>
      <c r="F520" s="34">
        <f t="shared" si="44"/>
        <v>0</v>
      </c>
      <c r="G520" s="34">
        <f t="shared" si="45"/>
        <v>0</v>
      </c>
      <c r="H520" s="34">
        <f t="shared" si="46"/>
        <v>0</v>
      </c>
      <c r="I520" s="32"/>
    </row>
    <row r="521" spans="1:9" ht="16.5" customHeight="1" x14ac:dyDescent="0.25">
      <c r="A521" s="30">
        <f t="shared" si="48"/>
        <v>486</v>
      </c>
      <c r="B521" s="29" t="s">
        <v>380</v>
      </c>
      <c r="C521" s="8" t="s">
        <v>21</v>
      </c>
      <c r="D521" s="8">
        <v>0.04</v>
      </c>
      <c r="E521" s="38"/>
      <c r="F521" s="34">
        <f t="shared" si="44"/>
        <v>0</v>
      </c>
      <c r="G521" s="34">
        <f t="shared" si="45"/>
        <v>0</v>
      </c>
      <c r="H521" s="34">
        <f t="shared" si="46"/>
        <v>0</v>
      </c>
      <c r="I521" s="32"/>
    </row>
    <row r="522" spans="1:9" ht="16.5" customHeight="1" x14ac:dyDescent="0.25">
      <c r="A522" s="30">
        <f t="shared" si="48"/>
        <v>487</v>
      </c>
      <c r="B522" s="29" t="s">
        <v>381</v>
      </c>
      <c r="C522" s="8" t="s">
        <v>22</v>
      </c>
      <c r="D522" s="8">
        <v>2</v>
      </c>
      <c r="E522" s="38"/>
      <c r="F522" s="34">
        <f t="shared" si="44"/>
        <v>0</v>
      </c>
      <c r="G522" s="34">
        <f t="shared" si="45"/>
        <v>0</v>
      </c>
      <c r="H522" s="34">
        <f t="shared" si="46"/>
        <v>0</v>
      </c>
      <c r="I522" s="32"/>
    </row>
    <row r="523" spans="1:9" ht="16.5" customHeight="1" x14ac:dyDescent="0.25">
      <c r="A523" s="30">
        <f t="shared" si="48"/>
        <v>488</v>
      </c>
      <c r="B523" s="29" t="s">
        <v>318</v>
      </c>
      <c r="C523" s="8" t="s">
        <v>21</v>
      </c>
      <c r="D523" s="8">
        <v>0.3</v>
      </c>
      <c r="E523" s="38"/>
      <c r="F523" s="34">
        <f t="shared" si="44"/>
        <v>0</v>
      </c>
      <c r="G523" s="34">
        <f t="shared" si="45"/>
        <v>0</v>
      </c>
      <c r="H523" s="34">
        <f t="shared" si="46"/>
        <v>0</v>
      </c>
      <c r="I523" s="32"/>
    </row>
    <row r="524" spans="1:9" ht="16.5" customHeight="1" x14ac:dyDescent="0.25">
      <c r="A524" s="30">
        <f t="shared" si="48"/>
        <v>489</v>
      </c>
      <c r="B524" s="29" t="s">
        <v>319</v>
      </c>
      <c r="C524" s="8" t="s">
        <v>22</v>
      </c>
      <c r="D524" s="8">
        <v>4</v>
      </c>
      <c r="E524" s="38"/>
      <c r="F524" s="34">
        <f t="shared" si="44"/>
        <v>0</v>
      </c>
      <c r="G524" s="34">
        <f t="shared" si="45"/>
        <v>0</v>
      </c>
      <c r="H524" s="34">
        <f t="shared" si="46"/>
        <v>0</v>
      </c>
      <c r="I524" s="32"/>
    </row>
    <row r="525" spans="1:9" ht="16.5" customHeight="1" x14ac:dyDescent="0.25">
      <c r="A525" s="30">
        <f t="shared" si="48"/>
        <v>490</v>
      </c>
      <c r="B525" s="29" t="s">
        <v>320</v>
      </c>
      <c r="C525" s="8" t="s">
        <v>22</v>
      </c>
      <c r="D525" s="8">
        <v>3</v>
      </c>
      <c r="E525" s="38"/>
      <c r="F525" s="34">
        <f t="shared" si="44"/>
        <v>0</v>
      </c>
      <c r="G525" s="34">
        <f t="shared" si="45"/>
        <v>0</v>
      </c>
      <c r="H525" s="34">
        <f t="shared" si="46"/>
        <v>0</v>
      </c>
      <c r="I525" s="32"/>
    </row>
    <row r="526" spans="1:9" ht="29.25" customHeight="1" x14ac:dyDescent="0.25">
      <c r="A526" s="30">
        <f t="shared" si="48"/>
        <v>491</v>
      </c>
      <c r="B526" s="29" t="s">
        <v>321</v>
      </c>
      <c r="C526" s="8" t="s">
        <v>15</v>
      </c>
      <c r="D526" s="8">
        <v>1.5980000000000001</v>
      </c>
      <c r="E526" s="38"/>
      <c r="F526" s="34">
        <f t="shared" si="44"/>
        <v>0</v>
      </c>
      <c r="G526" s="34">
        <f t="shared" si="45"/>
        <v>0</v>
      </c>
      <c r="H526" s="34">
        <f t="shared" si="46"/>
        <v>0</v>
      </c>
      <c r="I526" s="32"/>
    </row>
    <row r="527" spans="1:9" ht="16.5" customHeight="1" x14ac:dyDescent="0.25">
      <c r="A527" s="30">
        <f t="shared" si="48"/>
        <v>492</v>
      </c>
      <c r="B527" s="29" t="s">
        <v>322</v>
      </c>
      <c r="C527" s="8" t="s">
        <v>22</v>
      </c>
      <c r="D527" s="8">
        <v>2</v>
      </c>
      <c r="E527" s="38"/>
      <c r="F527" s="34">
        <f t="shared" si="44"/>
        <v>0</v>
      </c>
      <c r="G527" s="34">
        <f t="shared" si="45"/>
        <v>0</v>
      </c>
      <c r="H527" s="34">
        <f t="shared" si="46"/>
        <v>0</v>
      </c>
      <c r="I527" s="32"/>
    </row>
    <row r="528" spans="1:9" ht="16.5" customHeight="1" x14ac:dyDescent="0.25">
      <c r="A528" s="30">
        <f t="shared" si="48"/>
        <v>493</v>
      </c>
      <c r="B528" s="29" t="s">
        <v>323</v>
      </c>
      <c r="C528" s="8" t="s">
        <v>22</v>
      </c>
      <c r="D528" s="8">
        <v>2</v>
      </c>
      <c r="E528" s="38"/>
      <c r="F528" s="34">
        <f t="shared" si="44"/>
        <v>0</v>
      </c>
      <c r="G528" s="34">
        <f t="shared" si="45"/>
        <v>0</v>
      </c>
      <c r="H528" s="34">
        <f t="shared" si="46"/>
        <v>0</v>
      </c>
      <c r="I528" s="32"/>
    </row>
    <row r="529" spans="1:9" ht="16.5" customHeight="1" x14ac:dyDescent="0.25">
      <c r="A529" s="30">
        <f t="shared" si="48"/>
        <v>494</v>
      </c>
      <c r="B529" s="29" t="s">
        <v>324</v>
      </c>
      <c r="C529" s="8" t="s">
        <v>22</v>
      </c>
      <c r="D529" s="8">
        <v>2</v>
      </c>
      <c r="E529" s="38"/>
      <c r="F529" s="34">
        <f t="shared" si="44"/>
        <v>0</v>
      </c>
      <c r="G529" s="34">
        <f t="shared" si="45"/>
        <v>0</v>
      </c>
      <c r="H529" s="34">
        <f t="shared" si="46"/>
        <v>0</v>
      </c>
      <c r="I529" s="32"/>
    </row>
    <row r="530" spans="1:9" ht="16.5" customHeight="1" x14ac:dyDescent="0.25">
      <c r="A530" s="30">
        <f t="shared" si="48"/>
        <v>495</v>
      </c>
      <c r="B530" s="29" t="s">
        <v>360</v>
      </c>
      <c r="C530" s="8" t="s">
        <v>16</v>
      </c>
      <c r="D530" s="8">
        <v>2.58E-2</v>
      </c>
      <c r="E530" s="38"/>
      <c r="F530" s="34">
        <f t="shared" si="44"/>
        <v>0</v>
      </c>
      <c r="G530" s="34">
        <f t="shared" si="45"/>
        <v>0</v>
      </c>
      <c r="H530" s="34">
        <f t="shared" si="46"/>
        <v>0</v>
      </c>
      <c r="I530" s="32"/>
    </row>
    <row r="531" spans="1:9" ht="16.5" customHeight="1" x14ac:dyDescent="0.25">
      <c r="A531" s="30">
        <f t="shared" si="48"/>
        <v>496</v>
      </c>
      <c r="B531" s="29" t="s">
        <v>361</v>
      </c>
      <c r="C531" s="8" t="s">
        <v>22</v>
      </c>
      <c r="D531" s="8">
        <v>2</v>
      </c>
      <c r="E531" s="38"/>
      <c r="F531" s="34">
        <f t="shared" si="44"/>
        <v>0</v>
      </c>
      <c r="G531" s="34">
        <f t="shared" si="45"/>
        <v>0</v>
      </c>
      <c r="H531" s="34">
        <f t="shared" si="46"/>
        <v>0</v>
      </c>
      <c r="I531" s="32"/>
    </row>
    <row r="532" spans="1:9" ht="16.5" customHeight="1" x14ac:dyDescent="0.25">
      <c r="A532" s="30">
        <f t="shared" si="48"/>
        <v>497</v>
      </c>
      <c r="B532" s="15" t="s">
        <v>378</v>
      </c>
      <c r="C532" s="65" t="s">
        <v>15</v>
      </c>
      <c r="D532" s="65">
        <v>0.62</v>
      </c>
      <c r="E532" s="38"/>
      <c r="F532" s="34">
        <f t="shared" si="44"/>
        <v>0</v>
      </c>
      <c r="G532" s="34">
        <f t="shared" si="45"/>
        <v>0</v>
      </c>
      <c r="H532" s="34">
        <f t="shared" si="46"/>
        <v>0</v>
      </c>
      <c r="I532" s="32"/>
    </row>
    <row r="533" spans="1:9" ht="16.5" customHeight="1" x14ac:dyDescent="0.25">
      <c r="A533" s="30">
        <f t="shared" si="48"/>
        <v>498</v>
      </c>
      <c r="B533" s="15" t="s">
        <v>379</v>
      </c>
      <c r="C533" s="65" t="s">
        <v>32</v>
      </c>
      <c r="D533" s="65">
        <v>2</v>
      </c>
      <c r="E533" s="38"/>
      <c r="F533" s="34">
        <f t="shared" si="44"/>
        <v>0</v>
      </c>
      <c r="G533" s="34">
        <f t="shared" si="45"/>
        <v>0</v>
      </c>
      <c r="H533" s="34">
        <f t="shared" si="46"/>
        <v>0</v>
      </c>
      <c r="I533" s="32"/>
    </row>
    <row r="534" spans="1:9" ht="26.25" customHeight="1" x14ac:dyDescent="0.25">
      <c r="A534" s="30"/>
      <c r="B534" s="18" t="s">
        <v>506</v>
      </c>
      <c r="C534" s="23"/>
      <c r="D534" s="23"/>
      <c r="E534" s="70"/>
      <c r="F534" s="13">
        <f>SUM(F12:F533)</f>
        <v>0</v>
      </c>
      <c r="G534" s="13">
        <f>F534/5</f>
        <v>0</v>
      </c>
      <c r="H534" s="13">
        <f t="shared" ref="H534:H537" si="49">G534+F534</f>
        <v>0</v>
      </c>
      <c r="I534" s="32"/>
    </row>
    <row r="535" spans="1:9" ht="26.25" customHeight="1" x14ac:dyDescent="0.25">
      <c r="A535" s="26"/>
      <c r="B535" s="10" t="s">
        <v>507</v>
      </c>
      <c r="C535" s="24"/>
      <c r="D535" s="25"/>
      <c r="E535" s="70"/>
      <c r="F535" s="13"/>
      <c r="G535" s="13"/>
      <c r="H535" s="13"/>
      <c r="I535" s="32"/>
    </row>
    <row r="536" spans="1:9" ht="26.25" customHeight="1" x14ac:dyDescent="0.25">
      <c r="A536" s="33">
        <v>499</v>
      </c>
      <c r="B536" s="19" t="s">
        <v>58</v>
      </c>
      <c r="C536" s="27" t="s">
        <v>50</v>
      </c>
      <c r="D536" s="28">
        <v>1</v>
      </c>
      <c r="E536" s="38"/>
      <c r="F536" s="13">
        <f>E536*D536</f>
        <v>0</v>
      </c>
      <c r="G536" s="13">
        <f>F536/5</f>
        <v>0</v>
      </c>
      <c r="H536" s="13">
        <f t="shared" si="49"/>
        <v>0</v>
      </c>
      <c r="I536" s="32"/>
    </row>
    <row r="537" spans="1:9" ht="26.25" customHeight="1" x14ac:dyDescent="0.25">
      <c r="A537" s="55"/>
      <c r="B537" s="18" t="s">
        <v>59</v>
      </c>
      <c r="C537" s="16"/>
      <c r="D537" s="17"/>
      <c r="E537" s="70"/>
      <c r="F537" s="13">
        <f>SUM(F534:F536)</f>
        <v>0</v>
      </c>
      <c r="G537" s="13">
        <f>F537/5</f>
        <v>0</v>
      </c>
      <c r="H537" s="13">
        <f t="shared" si="49"/>
        <v>0</v>
      </c>
      <c r="I537" s="32"/>
    </row>
    <row r="538" spans="1:9" ht="14.25" customHeight="1" x14ac:dyDescent="0.25">
      <c r="A538" s="55"/>
      <c r="B538" s="73" t="s">
        <v>60</v>
      </c>
      <c r="C538" s="74"/>
      <c r="D538" s="74"/>
      <c r="E538" s="74"/>
      <c r="F538" s="74"/>
      <c r="G538" s="74"/>
      <c r="H538" s="75"/>
    </row>
    <row r="539" spans="1:9" ht="29.25" customHeight="1" x14ac:dyDescent="0.25">
      <c r="A539" s="55"/>
      <c r="B539" s="76" t="s">
        <v>61</v>
      </c>
      <c r="C539" s="77"/>
      <c r="D539" s="77"/>
      <c r="E539" s="77"/>
      <c r="F539" s="77"/>
      <c r="G539" s="77"/>
      <c r="H539" s="78"/>
    </row>
    <row r="540" spans="1:9" ht="29.25" customHeight="1" thickBot="1" x14ac:dyDescent="0.3">
      <c r="A540" s="55"/>
      <c r="B540" s="76" t="s">
        <v>62</v>
      </c>
      <c r="C540" s="77"/>
      <c r="D540" s="77"/>
      <c r="E540" s="77"/>
      <c r="F540" s="77"/>
      <c r="G540" s="77"/>
      <c r="H540" s="78"/>
    </row>
    <row r="541" spans="1:9" ht="20.100000000000001" customHeight="1" x14ac:dyDescent="0.25">
      <c r="A541" s="56"/>
      <c r="B541" s="86" t="s">
        <v>63</v>
      </c>
      <c r="C541" s="87"/>
      <c r="D541" s="87"/>
      <c r="E541" s="87"/>
      <c r="F541" s="87"/>
      <c r="G541" s="87"/>
      <c r="H541" s="88"/>
    </row>
    <row r="542" spans="1:9" ht="20.100000000000001" customHeight="1" x14ac:dyDescent="0.25">
      <c r="A542" s="56"/>
      <c r="B542" s="89"/>
      <c r="C542" s="90"/>
      <c r="D542" s="90"/>
      <c r="E542" s="90"/>
      <c r="F542" s="90"/>
      <c r="G542" s="90"/>
      <c r="H542" s="91"/>
    </row>
    <row r="543" spans="1:9" ht="20.100000000000001" customHeight="1" x14ac:dyDescent="0.25">
      <c r="A543" s="56"/>
      <c r="B543" s="92"/>
      <c r="C543" s="93"/>
      <c r="D543" s="93"/>
      <c r="E543" s="93"/>
      <c r="F543" s="93"/>
      <c r="G543" s="93"/>
      <c r="H543" s="94"/>
    </row>
    <row r="544" spans="1:9" ht="20.100000000000001" customHeight="1" x14ac:dyDescent="0.25">
      <c r="A544" s="56"/>
      <c r="B544" s="95" t="s">
        <v>377</v>
      </c>
      <c r="C544" s="96"/>
      <c r="D544" s="96"/>
      <c r="E544" s="96"/>
      <c r="F544" s="96"/>
      <c r="G544" s="96"/>
      <c r="H544" s="97"/>
    </row>
    <row r="545" spans="1:8" ht="20.100000000000001" customHeight="1" x14ac:dyDescent="0.25">
      <c r="A545" s="56"/>
      <c r="B545" s="95" t="s">
        <v>64</v>
      </c>
      <c r="C545" s="96"/>
      <c r="D545" s="96"/>
      <c r="E545" s="96"/>
      <c r="F545" s="96"/>
      <c r="G545" s="96"/>
      <c r="H545" s="97"/>
    </row>
    <row r="546" spans="1:8" ht="20.100000000000001" customHeight="1" thickBot="1" x14ac:dyDescent="0.3">
      <c r="A546" s="56"/>
      <c r="B546" s="83"/>
      <c r="C546" s="84"/>
      <c r="D546" s="84"/>
      <c r="E546" s="84"/>
      <c r="F546" s="84"/>
      <c r="G546" s="84"/>
      <c r="H546" s="85"/>
    </row>
    <row r="547" spans="1:8" ht="20.100000000000001" customHeight="1" x14ac:dyDescent="0.25">
      <c r="A547" s="57"/>
      <c r="B547" s="21"/>
      <c r="C547" s="68"/>
      <c r="D547" s="68"/>
      <c r="E547" s="20"/>
      <c r="F547" s="22"/>
      <c r="G547" s="22"/>
      <c r="H547" s="22"/>
    </row>
  </sheetData>
  <sheetProtection algorithmName="SHA-512" hashValue="20P05tTULoG5XCk2HvTj2J2ssq8xMRZ/IBSBQIhvTLd+Mh/SXYlrle7hn3V8fkR4o+qWL8ki8I+fWDs2nw3Akg==" saltValue="u6Iee6+8MlIgEd/62CArqQ==" spinCount="100000" sheet="1" objects="1" scenarios="1"/>
  <mergeCells count="15">
    <mergeCell ref="B546:H546"/>
    <mergeCell ref="B541:H542"/>
    <mergeCell ref="B543:H543"/>
    <mergeCell ref="B544:H544"/>
    <mergeCell ref="B545:H545"/>
    <mergeCell ref="A1:H1"/>
    <mergeCell ref="A2:H2"/>
    <mergeCell ref="A3:H3"/>
    <mergeCell ref="B4:H4"/>
    <mergeCell ref="B5:H5"/>
    <mergeCell ref="B6:H6"/>
    <mergeCell ref="B7:H7"/>
    <mergeCell ref="B538:H538"/>
    <mergeCell ref="B539:H539"/>
    <mergeCell ref="B540:H540"/>
  </mergeCells>
  <pageMargins left="0.19685039370078741" right="0.11811023622047245" top="0.35433070866141736" bottom="0.2362204724409449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2016-11-30T08:36:38Z</dcterms:modified>
</cp:coreProperties>
</file>