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B27FA6D7-C197-4A04-9BEC-8F1FBF065ADF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1" l="1"/>
  <c r="F79" i="1" s="1"/>
  <c r="F80" i="1" l="1"/>
  <c r="F81" i="1" s="1"/>
</calcChain>
</file>

<file path=xl/sharedStrings.xml><?xml version="1.0" encoding="utf-8"?>
<sst xmlns="http://schemas.openxmlformats.org/spreadsheetml/2006/main" count="104" uniqueCount="85">
  <si>
    <t>TERMOTEHNIČKE INSTALACIJE - VATROGASNI DOM CETINJE</t>
  </si>
  <si>
    <t>OPŠTI USLOVI</t>
  </si>
  <si>
    <t>U toku i po završetku radova izvođač je dužan odstraniti sve nečistoće van objekta. Sve radove vršiti uz maksimalnu zaštitu okolnih objekata i lica koja se nalaze u objektu a sve u skladu sa zakonom o zaštiti na radu.</t>
  </si>
  <si>
    <t>Radove izvoditi prema važećim tehničkim propisima, normativima i obaveznim standardima koji važe za građenje ove vrste objekata.</t>
  </si>
  <si>
    <t>Ugrađivati materijal koji odgovara propisanim standardima, odnosno koji je snabdjeven atestom o kvalitetu.</t>
  </si>
  <si>
    <t>Blagovremeno preduzimati mjere za sigurnost objekta i radova, opreme i investicionog materijala, radnika, prolaznika, saobraćaja i susjednih objekata.</t>
  </si>
  <si>
    <t>Cijenom pozicije ukalkulisati sve troškove za rad, materijal, transport, čišćenje objekta nakon završetka radova, poreske obaveze, dobit i sve druge nepomenute izdatke za potpuno izvršenje radova po dokumentima Ugovora, tehničkim propisima i važećim prosečnim normama u gradjevinarstvu.</t>
  </si>
  <si>
    <t>Izvođač mašinskih instalacija dužan je da obezbijedi električno povezivanje i puštanje u rad svih motora i ostalih električnih aparata, koji ulaze u sastav instalacije, tj. njegove isporuke.</t>
  </si>
  <si>
    <t>Izvođač radova može da ponudi i opremu i materijal proizvođača po svojem nahođenju pod uslovom da ta oprema ima iste ili bolje karakteristike i gabarite od opreme date u specifikaciji.</t>
  </si>
  <si>
    <t>SPECIFIKACIJA ZA TERMOTEHNIČKE INSTALACIJE</t>
  </si>
  <si>
    <t>Opis opreme, materijala i radova</t>
  </si>
  <si>
    <t>Jedinica mjere</t>
  </si>
  <si>
    <t>Elementi kotlarnice i pribor</t>
  </si>
  <si>
    <t>1</t>
  </si>
  <si>
    <t>kom.</t>
  </si>
  <si>
    <t>2</t>
  </si>
  <si>
    <t>3</t>
  </si>
  <si>
    <t>4</t>
  </si>
  <si>
    <r>
      <t>m</t>
    </r>
    <r>
      <rPr>
        <vertAlign val="superscript"/>
        <sz val="12"/>
        <rFont val="Calibri"/>
        <family val="2"/>
      </rPr>
      <t>2</t>
    </r>
  </si>
  <si>
    <t>5</t>
  </si>
  <si>
    <t>paušal</t>
  </si>
  <si>
    <t>6</t>
  </si>
  <si>
    <t>kom</t>
  </si>
  <si>
    <t>7</t>
  </si>
  <si>
    <t>8</t>
  </si>
  <si>
    <t>Nabavka, isporuka i montaža zatvorene ekspanzione posuda, proizvod Caleffi, ili ekvivalent, zapremine 100 lit.</t>
  </si>
  <si>
    <t>9</t>
  </si>
  <si>
    <t>Nabavka, isporuka i montaža ventila sigurnosti za grijanje 1/2", proizvod Rasteli, ili ekvivalent</t>
  </si>
  <si>
    <t>10</t>
  </si>
  <si>
    <t>11</t>
  </si>
  <si>
    <t>Nabavka, isporuka i montaža:
izolovanog akumulatora tople vode zapremine 200 lit. za sisteme grijanja</t>
  </si>
  <si>
    <t>12</t>
  </si>
  <si>
    <t>Nabavka isporuka i montaža crnih čeličnih bešavnih cijevi</t>
  </si>
  <si>
    <t xml:space="preserve">Ø 42,4 x 2,60 </t>
  </si>
  <si>
    <r>
      <t>m</t>
    </r>
    <r>
      <rPr>
        <vertAlign val="superscript"/>
        <sz val="12"/>
        <rFont val="Calibri"/>
        <family val="2"/>
      </rPr>
      <t>/</t>
    </r>
  </si>
  <si>
    <t xml:space="preserve">Ø 33,7 x 2,60 </t>
  </si>
  <si>
    <t>13</t>
  </si>
  <si>
    <t>14</t>
  </si>
  <si>
    <t>Nabavka, isporuka i montaža 
manometra za mjerenje pritiska komplet sa manometarskom prolaznom slavinom opsega mjerenja 0-6 bar, ili ekvivalent</t>
  </si>
  <si>
    <t>15</t>
  </si>
  <si>
    <t>Nabavka, isporuka i montaža prolaznog regulacionog ventila</t>
  </si>
  <si>
    <t>DN 32</t>
  </si>
  <si>
    <t>16</t>
  </si>
  <si>
    <t>Nabavka, isporuka i montaža staklenog termometra sa mesinganom čaurom i mufom za ugradnju u cjevovod opsega mjerenja 0-120°C.</t>
  </si>
  <si>
    <t>17</t>
  </si>
  <si>
    <t>Nabavka, isporuka i montaža kuglaste slavine sa holenderom, proizvod Tiemme, ili ekvivalent</t>
  </si>
  <si>
    <t>5/4"</t>
  </si>
  <si>
    <t>1/2"</t>
  </si>
  <si>
    <t>18</t>
  </si>
  <si>
    <t>19</t>
  </si>
  <si>
    <t>Nabavka, isporuka i montaža automatskog nadopunjača instalacije 1/2", proizvod Caleffi, ili ekvivalent</t>
  </si>
  <si>
    <t>20</t>
  </si>
  <si>
    <t xml:space="preserve">Nabavka, isporuka i montaža 
hvatača nečistoća sa prirubničkim priključkom, kontraprirubnicama, zavrtnjima, navrtkama, zaptivačima, sledećih dimenzija priključaka: </t>
  </si>
  <si>
    <t>DN 32  PN 6/10</t>
  </si>
  <si>
    <t>Nabavka, isporuka i montaža 
odzračnih posuda komplet sa prelivnim vodom i slavinom DN 15.</t>
  </si>
  <si>
    <r>
      <t>Nabavka i isporuka materijala i izrada izolacije cijevi,  i armature u kotlarnici kamenom vunom, debljine prema Pravilniku o energetskoj efiskasnosti DN32-25mm, u oplati od Al lima debljine 0,5mm, komplet sa materijalom za montažu. Plaća se po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izolacije mjereno sa spoljne strane cijevi. </t>
    </r>
  </si>
  <si>
    <t>Priprema gradilišta za izvođenje radova na termotehničkim instalacijama. Sagledavanje situacije na licu mjesta. Puštanje u rad kotla i probno testiranje rada cjelokupnog sistema grijanja. Obuka osoblja za rad sa novougrađenom opremom i obuka za postupanje u slučaju neželjenih i vanrednih situacija. Ostali nenavedeni a neophodni radovi</t>
  </si>
  <si>
    <t xml:space="preserve">UKUPNO </t>
  </si>
  <si>
    <t xml:space="preserve">Nabavka, isporuka i montaža 
fiksne protivkišne aluminijumske rešetke za slobodno prestrujavanje svježeg spoljašnjeg vazduha neophodnog za sagorijevanje energenta, za ugradnju u postojeći okvir prozora, dimenzija 350/500. U stavku uračunati potrebne građevinske radove radove na fiksiranju spoljne fiksne žaluzine na okvir prozora.
</t>
  </si>
  <si>
    <t>Demontaža prozorskog krila dim 1,00x0,35 na mjestu prolaska dimnjače i prostrujne rešetke sa odvozom na deponiju</t>
  </si>
  <si>
    <t xml:space="preserve">Izrada okvira - ojačanja oko dimnjače i prostrujne rešetke; obrada otvora nakon montaže dimnjače panelom kako bi se spriječio prodor vode. </t>
  </si>
  <si>
    <t xml:space="preserve">Rezanje, po potrebi, fasade na mjestima montaže držača dimnjaka za konstrukciju . Ponovna fina obrada prodora sendvič panelom. </t>
  </si>
  <si>
    <t>Nabavka i montaža spojnog i zaptivnog materijala, čvrsti oslonci, koljena i lukovi, metalne rozetne, zidne čaure, T komadi, kontraprirubnice za cijevi, acetilen, kiseonik i ostali materijal potreban za montažu.
Uzima se 50 % od vrijednosti pozicije
cijevi.</t>
  </si>
  <si>
    <t>Količina</t>
  </si>
  <si>
    <t xml:space="preserve">UKUPNO BEZ PDV-A </t>
  </si>
  <si>
    <t>PDV (21%)</t>
  </si>
  <si>
    <t>UKUPNO SA PDV-OM</t>
  </si>
  <si>
    <t>R. br.</t>
  </si>
  <si>
    <r>
      <rPr>
        <sz val="12"/>
        <rFont val="Calibri"/>
        <family val="2"/>
      </rPr>
      <t>Nabavka, isporuka i montaža:
Toplovodni kotao za centralno grijanje na pelet, proizvod Centrometal, EKO-CK P 60, proizvođača Centrometal, ili ekvivalent drugog proizvođača, nominalnog kapaciteta 60 kW, koji se isporučuje u kompletu sa Cm Pelet setom (u Cm Pelet-setu se nalazi set za ugradnju pelet plamenika na donja kotlovska vrata, turbulatori, pelet plamenik, pelet spremnik, transporter peleta te kotlovska regulacija), kotlovskom pumpom i četvorokrakim ventilom.
Loženje kotla - ručno.
U kotao je ugrađen plamenik za sagorijevanje drvenih peleta sa funkcijom automatske potpale i samočišćenja. Spremnik peleta je sastavni dio kotla.
Dnevni rezervoar se puni ručno, a prenosnik odvodi pelet do gorionika.
Sopstvena automatika kotla kontroliše rad uređaja za dopremu peleta, automatsko odvođenje pepela iz kotla, rad gorionika, temperaturu polazne vode miješanjem polazne i povratne vode i rad cirkulacione pumpe.</t>
    </r>
    <r>
      <rPr>
        <sz val="12"/>
        <color indexed="17"/>
        <rFont val="Calibri"/>
        <family val="2"/>
      </rPr>
      <t xml:space="preserve">
</t>
    </r>
  </si>
  <si>
    <t>Nabavka, isporuka i montaža 
inox dimnjačkog sistema SCHIEDEL ICS 25, ili slično, koji  je izrađen od dvostrukog nerđajućeg čelika, debljine 0,5 mm. Između je izolacija debljine 25 mm izrađena od visokokvalitetnog i temperaturno postojanog izolacijskog materijala.</t>
  </si>
  <si>
    <t>Segmenti su konstruisani tako da njihovi spojevi omogućuju otpornost na kondenzat i gasnu nepropustnost. Utični dio spojeva omogućuje kontinualnost izolacije sistema i prihvatanje dilatacije usled toplotnog opterećenja. ICS sistem je u potpunosti usklađen sa standardom EN 1856.</t>
  </si>
  <si>
    <t>ICS dimnjački sistem je kompletan sa svim potrebnim elementima, kondenz posudom, priključcima za reviziju i kotao, priključkom za regulator promaje sa regulatorom promaje, teleskopske cijevi, priključka za merenje emisije dimnih gasova, osnovnim cijevima, nosećim dilatacionim elementom, zidnim HD držačima sa produžetcima L =750 mm za ankerisanje, spojnicama za ankerisanje, spojnicama za spojeve segmenata, konzolnim nosačima, opšivkama i završetkom dimnjaka.</t>
  </si>
  <si>
    <t>Efektivna visina spoljašnjeg dimnjaka 5,5 m</t>
  </si>
  <si>
    <r>
      <t>Ukupna dužina dimnjače 2,0 m sa dva kolena od 90</t>
    </r>
    <r>
      <rPr>
        <vertAlign val="superscript"/>
        <sz val="11"/>
        <rFont val="Arial"/>
        <family val="2"/>
        <charset val="238"/>
      </rPr>
      <t>o</t>
    </r>
  </si>
  <si>
    <t>Prečnik dimnjače 200 mm</t>
  </si>
  <si>
    <t>komplet</t>
  </si>
  <si>
    <t>Proizvođač: IMP Pumps ili slično</t>
  </si>
  <si>
    <t xml:space="preserve">Nabavka, isporuka i montaža 
cirkulacione pumpe radijatorskog grejanja sledećih karakteristika:                                                                                                                                                     </t>
  </si>
  <si>
    <t>Tip: GHN 32/70 ili ekvivalent sličnih karakteristika</t>
  </si>
  <si>
    <t>Protok: 2,31 m3/h</t>
  </si>
  <si>
    <t>Napor: 8,31 kPa</t>
  </si>
  <si>
    <t>Nabavka, isporuka i montaža 
nepovratnoh ventila sa prurubničkim vezivanjem, kontraprirubnicama, zavrtnjima, navrtkama, zaptivačima sledećih dimenzija priključaka: 5/4", proizvod Tiemme, ili ekvivalent</t>
  </si>
  <si>
    <t xml:space="preserve">Izvodjač radova prije podnošenja ponude može sagledati cjelokupne radove i provjeriti specifikaciju izlaskom na lice mjesta i uvidom u postojeće stanje.  </t>
  </si>
  <si>
    <t>Ukupno (euro)</t>
  </si>
  <si>
    <t>Jedinična cijena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</si>
</sst>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4" x14ac:knownFonts="1">
    <font>
      <sz val="11"/>
      <color theme="1"/>
      <name val="Arial Narrow"/>
      <family val="2"/>
    </font>
    <font>
      <sz val="12"/>
      <name val="Calibri"/>
      <family val="2"/>
      <scheme val="minor"/>
    </font>
    <font>
      <sz val="10"/>
      <name val="Helv"/>
    </font>
    <font>
      <sz val="10"/>
      <name val="Arial"/>
      <family val="2"/>
      <charset val="238"/>
    </font>
    <font>
      <b/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sz val="12"/>
      <name val="Calibri"/>
      <family val="2"/>
    </font>
    <font>
      <sz val="12"/>
      <color indexed="17"/>
      <name val="Calibri"/>
      <family val="2"/>
    </font>
    <font>
      <vertAlign val="superscript"/>
      <sz val="12"/>
      <name val="Calibri"/>
      <family val="2"/>
    </font>
    <font>
      <b/>
      <sz val="11"/>
      <color theme="1"/>
      <name val="Arial Narrow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top" wrapText="1" shrinkToFi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left" vertical="center" wrapText="1"/>
    </xf>
    <xf numFmtId="0" fontId="1" fillId="0" borderId="2" xfId="3" applyFont="1" applyBorder="1" applyAlignment="1">
      <alignment horizontal="left" vertical="top" wrapText="1"/>
    </xf>
    <xf numFmtId="0" fontId="1" fillId="0" borderId="2" xfId="3" applyFont="1" applyBorder="1" applyAlignment="1">
      <alignment horizontal="left" vertical="center" wrapText="1"/>
    </xf>
  </cellXfs>
  <cellStyles count="4">
    <cellStyle name="Normal" xfId="0" builtinId="0"/>
    <cellStyle name="Normal_06 TTI-Predmjer i predracun OS Vlado Milic, REV 01" xfId="1" xr:uid="{00000000-0005-0000-0000-000001000000}"/>
    <cellStyle name="Normal_Predmer HVAC jan 2010-final 2-sa formulama 2" xfId="2" xr:uid="{00000000-0005-0000-0000-000002000000}"/>
    <cellStyle name="Style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topLeftCell="A76" zoomScaleNormal="100" workbookViewId="0">
      <selection activeCell="H13" sqref="H13"/>
    </sheetView>
  </sheetViews>
  <sheetFormatPr defaultRowHeight="14" x14ac:dyDescent="0.3"/>
  <cols>
    <col min="1" max="1" width="4.3984375" style="42" customWidth="1"/>
    <col min="2" max="2" width="51" style="9" customWidth="1"/>
    <col min="3" max="4" width="9.19921875" style="5" customWidth="1"/>
    <col min="5" max="5" width="12.3984375" style="12" customWidth="1"/>
    <col min="6" max="6" width="12.5" style="5" customWidth="1"/>
    <col min="7" max="16384" width="8.796875" style="5"/>
  </cols>
  <sheetData>
    <row r="1" spans="1:6" ht="15.5" x14ac:dyDescent="0.3">
      <c r="A1" s="50" t="s">
        <v>0</v>
      </c>
      <c r="B1" s="50"/>
      <c r="C1" s="50"/>
      <c r="D1" s="50"/>
      <c r="E1" s="50"/>
      <c r="F1" s="50"/>
    </row>
    <row r="2" spans="1:6" ht="15.5" x14ac:dyDescent="0.3">
      <c r="A2" s="50" t="s">
        <v>1</v>
      </c>
      <c r="B2" s="50"/>
      <c r="C2" s="50"/>
      <c r="D2" s="50"/>
      <c r="E2" s="50"/>
      <c r="F2" s="50"/>
    </row>
    <row r="3" spans="1:6" ht="53.5" customHeight="1" x14ac:dyDescent="0.3">
      <c r="A3" s="14">
        <v>1</v>
      </c>
      <c r="B3" s="51" t="s">
        <v>82</v>
      </c>
      <c r="C3" s="52"/>
      <c r="D3" s="52"/>
      <c r="E3" s="52"/>
      <c r="F3" s="53"/>
    </row>
    <row r="4" spans="1:6" ht="47" customHeight="1" x14ac:dyDescent="0.3">
      <c r="A4" s="14">
        <v>2</v>
      </c>
      <c r="B4" s="54" t="s">
        <v>2</v>
      </c>
      <c r="C4" s="55"/>
      <c r="D4" s="55"/>
      <c r="E4" s="55"/>
      <c r="F4" s="56"/>
    </row>
    <row r="5" spans="1:6" ht="34.5" customHeight="1" x14ac:dyDescent="0.3">
      <c r="A5" s="14">
        <v>3</v>
      </c>
      <c r="B5" s="49" t="s">
        <v>3</v>
      </c>
      <c r="C5" s="49"/>
      <c r="D5" s="49"/>
      <c r="E5" s="49"/>
      <c r="F5" s="49"/>
    </row>
    <row r="6" spans="1:6" ht="32" customHeight="1" x14ac:dyDescent="0.3">
      <c r="A6" s="14">
        <v>4</v>
      </c>
      <c r="B6" s="58" t="s">
        <v>4</v>
      </c>
      <c r="C6" s="58"/>
      <c r="D6" s="58"/>
      <c r="E6" s="58"/>
      <c r="F6" s="58"/>
    </row>
    <row r="7" spans="1:6" ht="39" customHeight="1" x14ac:dyDescent="0.3">
      <c r="A7" s="14">
        <v>5</v>
      </c>
      <c r="B7" s="49" t="s">
        <v>5</v>
      </c>
      <c r="C7" s="49"/>
      <c r="D7" s="49"/>
      <c r="E7" s="49"/>
      <c r="F7" s="49"/>
    </row>
    <row r="8" spans="1:6" ht="68.5" customHeight="1" x14ac:dyDescent="0.3">
      <c r="A8" s="14">
        <v>6</v>
      </c>
      <c r="B8" s="59" t="s">
        <v>6</v>
      </c>
      <c r="C8" s="59"/>
      <c r="D8" s="59"/>
      <c r="E8" s="59"/>
      <c r="F8" s="59"/>
    </row>
    <row r="9" spans="1:6" ht="40.5" customHeight="1" x14ac:dyDescent="0.3">
      <c r="A9" s="14">
        <v>7</v>
      </c>
      <c r="B9" s="60" t="s">
        <v>7</v>
      </c>
      <c r="C9" s="60"/>
      <c r="D9" s="60"/>
      <c r="E9" s="60"/>
      <c r="F9" s="60"/>
    </row>
    <row r="10" spans="1:6" ht="41" customHeight="1" x14ac:dyDescent="0.3">
      <c r="A10" s="14">
        <v>8</v>
      </c>
      <c r="B10" s="59" t="s">
        <v>8</v>
      </c>
      <c r="C10" s="59"/>
      <c r="D10" s="59"/>
      <c r="E10" s="59"/>
      <c r="F10" s="59"/>
    </row>
    <row r="11" spans="1:6" ht="15.5" x14ac:dyDescent="0.3">
      <c r="A11" s="50" t="s">
        <v>9</v>
      </c>
      <c r="B11" s="50"/>
      <c r="C11" s="50"/>
      <c r="D11" s="50"/>
      <c r="E11" s="50"/>
      <c r="F11" s="50"/>
    </row>
    <row r="12" spans="1:6" ht="15.5" x14ac:dyDescent="0.35">
      <c r="A12" s="1"/>
      <c r="B12" s="8"/>
      <c r="C12" s="6"/>
      <c r="D12" s="6"/>
      <c r="E12" s="10"/>
      <c r="F12" s="6"/>
    </row>
    <row r="13" spans="1:6" ht="46.5" x14ac:dyDescent="0.3">
      <c r="A13" s="33" t="s">
        <v>67</v>
      </c>
      <c r="B13" s="30" t="s">
        <v>10</v>
      </c>
      <c r="C13" s="30" t="s">
        <v>11</v>
      </c>
      <c r="D13" s="31" t="s">
        <v>63</v>
      </c>
      <c r="E13" s="32" t="s">
        <v>84</v>
      </c>
      <c r="F13" s="33" t="s">
        <v>83</v>
      </c>
    </row>
    <row r="14" spans="1:6" ht="15.5" x14ac:dyDescent="0.3">
      <c r="A14" s="40"/>
      <c r="B14" s="2"/>
      <c r="C14" s="2"/>
      <c r="D14" s="7"/>
      <c r="E14" s="11"/>
      <c r="F14" s="3"/>
    </row>
    <row r="15" spans="1:6" ht="15.5" x14ac:dyDescent="0.3">
      <c r="A15" s="57" t="s">
        <v>12</v>
      </c>
      <c r="B15" s="57"/>
      <c r="C15" s="57"/>
      <c r="D15" s="57"/>
      <c r="E15" s="57"/>
      <c r="F15" s="57"/>
    </row>
    <row r="16" spans="1:6" ht="15.5" x14ac:dyDescent="0.3">
      <c r="A16" s="28"/>
      <c r="B16" s="4"/>
      <c r="C16" s="2"/>
      <c r="D16" s="7"/>
      <c r="E16" s="11"/>
      <c r="F16" s="3"/>
    </row>
    <row r="17" spans="1:6" ht="372" x14ac:dyDescent="0.3">
      <c r="A17" s="38" t="s">
        <v>13</v>
      </c>
      <c r="B17" s="36" t="s">
        <v>68</v>
      </c>
      <c r="C17" s="14" t="s">
        <v>14</v>
      </c>
      <c r="D17" s="14">
        <v>1</v>
      </c>
      <c r="E17" s="15"/>
      <c r="F17" s="15"/>
    </row>
    <row r="18" spans="1:6" ht="15.5" x14ac:dyDescent="0.3">
      <c r="A18" s="38"/>
      <c r="B18" s="13"/>
      <c r="C18" s="14"/>
      <c r="D18" s="14"/>
      <c r="E18" s="15"/>
      <c r="F18" s="15"/>
    </row>
    <row r="19" spans="1:6" ht="46.5" x14ac:dyDescent="0.3">
      <c r="A19" s="38" t="s">
        <v>15</v>
      </c>
      <c r="B19" s="16" t="s">
        <v>25</v>
      </c>
      <c r="C19" s="14" t="s">
        <v>22</v>
      </c>
      <c r="D19" s="14">
        <v>1</v>
      </c>
      <c r="E19" s="15"/>
      <c r="F19" s="15"/>
    </row>
    <row r="20" spans="1:6" ht="15.5" x14ac:dyDescent="0.3">
      <c r="A20" s="38"/>
      <c r="B20" s="22"/>
      <c r="C20" s="14"/>
      <c r="D20" s="14"/>
      <c r="E20" s="15"/>
      <c r="F20" s="21"/>
    </row>
    <row r="21" spans="1:6" ht="31" x14ac:dyDescent="0.3">
      <c r="A21" s="38" t="s">
        <v>16</v>
      </c>
      <c r="B21" s="16" t="s">
        <v>27</v>
      </c>
      <c r="C21" s="14" t="s">
        <v>14</v>
      </c>
      <c r="D21" s="14">
        <v>1</v>
      </c>
      <c r="E21" s="15"/>
      <c r="F21" s="15"/>
    </row>
    <row r="22" spans="1:6" ht="15.5" x14ac:dyDescent="0.3">
      <c r="A22" s="38"/>
      <c r="B22" s="22"/>
      <c r="C22" s="14"/>
      <c r="D22" s="14"/>
      <c r="E22" s="15"/>
      <c r="F22" s="21"/>
    </row>
    <row r="23" spans="1:6" ht="46.5" x14ac:dyDescent="0.3">
      <c r="A23" s="46" t="s">
        <v>17</v>
      </c>
      <c r="B23" s="16" t="s">
        <v>77</v>
      </c>
      <c r="C23" s="14"/>
      <c r="D23" s="14"/>
      <c r="E23" s="15"/>
      <c r="F23" s="15"/>
    </row>
    <row r="24" spans="1:6" ht="15.5" x14ac:dyDescent="0.3">
      <c r="A24" s="47"/>
      <c r="B24" s="16" t="s">
        <v>76</v>
      </c>
      <c r="C24" s="14"/>
      <c r="D24" s="14"/>
      <c r="E24" s="15"/>
      <c r="F24" s="15"/>
    </row>
    <row r="25" spans="1:6" ht="15.5" x14ac:dyDescent="0.3">
      <c r="A25" s="47"/>
      <c r="B25" s="16" t="s">
        <v>78</v>
      </c>
      <c r="C25" s="14"/>
      <c r="D25" s="14"/>
      <c r="E25" s="15"/>
      <c r="F25" s="15"/>
    </row>
    <row r="26" spans="1:6" ht="15.5" x14ac:dyDescent="0.3">
      <c r="A26" s="47"/>
      <c r="B26" s="16" t="s">
        <v>79</v>
      </c>
      <c r="C26" s="14"/>
      <c r="D26" s="14"/>
      <c r="E26" s="15"/>
      <c r="F26" s="15"/>
    </row>
    <row r="27" spans="1:6" ht="15.5" x14ac:dyDescent="0.3">
      <c r="A27" s="48"/>
      <c r="B27" s="16" t="s">
        <v>80</v>
      </c>
      <c r="C27" s="14" t="s">
        <v>14</v>
      </c>
      <c r="D27" s="14">
        <v>1</v>
      </c>
      <c r="E27" s="15"/>
      <c r="F27" s="15"/>
    </row>
    <row r="28" spans="1:6" ht="15.5" x14ac:dyDescent="0.3">
      <c r="A28" s="38"/>
      <c r="B28" s="22"/>
      <c r="C28" s="14"/>
      <c r="D28" s="14"/>
      <c r="E28" s="15"/>
      <c r="F28" s="15"/>
    </row>
    <row r="29" spans="1:6" ht="46.5" x14ac:dyDescent="0.3">
      <c r="A29" s="38" t="s">
        <v>19</v>
      </c>
      <c r="B29" s="22" t="s">
        <v>30</v>
      </c>
      <c r="C29" s="14" t="s">
        <v>14</v>
      </c>
      <c r="D29" s="14">
        <v>1</v>
      </c>
      <c r="E29" s="15"/>
      <c r="F29" s="15"/>
    </row>
    <row r="30" spans="1:6" ht="15.5" x14ac:dyDescent="0.3">
      <c r="A30" s="38"/>
      <c r="B30" s="22"/>
      <c r="C30" s="14"/>
      <c r="D30" s="14"/>
      <c r="E30" s="15"/>
      <c r="F30" s="15"/>
    </row>
    <row r="31" spans="1:6" ht="31" x14ac:dyDescent="0.3">
      <c r="A31" s="38" t="s">
        <v>21</v>
      </c>
      <c r="B31" s="22" t="s">
        <v>32</v>
      </c>
      <c r="C31" s="14"/>
      <c r="D31" s="14"/>
      <c r="E31" s="15"/>
      <c r="F31" s="15"/>
    </row>
    <row r="32" spans="1:6" ht="17.5" x14ac:dyDescent="0.3">
      <c r="A32" s="38"/>
      <c r="B32" s="23" t="s">
        <v>33</v>
      </c>
      <c r="C32" s="14" t="s">
        <v>34</v>
      </c>
      <c r="D32" s="14">
        <v>8</v>
      </c>
      <c r="E32" s="15"/>
      <c r="F32" s="15"/>
    </row>
    <row r="33" spans="1:6" ht="17.5" x14ac:dyDescent="0.3">
      <c r="A33" s="38"/>
      <c r="B33" s="23" t="s">
        <v>35</v>
      </c>
      <c r="C33" s="14" t="s">
        <v>34</v>
      </c>
      <c r="D33" s="14">
        <v>5</v>
      </c>
      <c r="E33" s="15"/>
      <c r="F33" s="15"/>
    </row>
    <row r="34" spans="1:6" ht="15.5" x14ac:dyDescent="0.3">
      <c r="A34" s="38"/>
      <c r="B34" s="23"/>
      <c r="C34" s="14"/>
      <c r="D34" s="14"/>
      <c r="E34" s="15"/>
      <c r="F34" s="15"/>
    </row>
    <row r="35" spans="1:6" ht="108.5" x14ac:dyDescent="0.3">
      <c r="A35" s="38" t="s">
        <v>23</v>
      </c>
      <c r="B35" s="23" t="s">
        <v>62</v>
      </c>
      <c r="C35" s="14"/>
      <c r="D35" s="14">
        <v>0.5</v>
      </c>
      <c r="E35" s="15"/>
      <c r="F35" s="15"/>
    </row>
    <row r="36" spans="1:6" ht="15.5" x14ac:dyDescent="0.3">
      <c r="A36" s="38"/>
      <c r="B36" s="22"/>
      <c r="C36" s="14"/>
      <c r="D36" s="14"/>
      <c r="E36" s="15"/>
      <c r="F36" s="15"/>
    </row>
    <row r="37" spans="1:6" ht="62" x14ac:dyDescent="0.3">
      <c r="A37" s="38" t="s">
        <v>24</v>
      </c>
      <c r="B37" s="22" t="s">
        <v>38</v>
      </c>
      <c r="C37" s="14" t="s">
        <v>14</v>
      </c>
      <c r="D37" s="14">
        <v>1</v>
      </c>
      <c r="E37" s="15"/>
      <c r="F37" s="15"/>
    </row>
    <row r="38" spans="1:6" ht="15.5" x14ac:dyDescent="0.3">
      <c r="A38" s="38"/>
      <c r="B38" s="22"/>
      <c r="C38" s="14"/>
      <c r="D38" s="14"/>
      <c r="E38" s="15"/>
      <c r="F38" s="15"/>
    </row>
    <row r="39" spans="1:6" ht="31" x14ac:dyDescent="0.35">
      <c r="A39" s="38" t="s">
        <v>26</v>
      </c>
      <c r="B39" s="22" t="s">
        <v>40</v>
      </c>
      <c r="C39" s="14"/>
      <c r="D39" s="14"/>
      <c r="E39" s="24"/>
      <c r="F39" s="25"/>
    </row>
    <row r="40" spans="1:6" ht="15.5" x14ac:dyDescent="0.3">
      <c r="A40" s="38"/>
      <c r="B40" s="22" t="s">
        <v>41</v>
      </c>
      <c r="C40" s="14" t="s">
        <v>14</v>
      </c>
      <c r="D40" s="14">
        <v>2</v>
      </c>
      <c r="E40" s="15"/>
      <c r="F40" s="15"/>
    </row>
    <row r="41" spans="1:6" ht="15.5" x14ac:dyDescent="0.3">
      <c r="A41" s="38"/>
      <c r="B41" s="22"/>
      <c r="C41" s="14"/>
      <c r="D41" s="14"/>
      <c r="E41" s="15"/>
      <c r="F41" s="15"/>
    </row>
    <row r="42" spans="1:6" ht="46.5" x14ac:dyDescent="0.3">
      <c r="A42" s="38" t="s">
        <v>37</v>
      </c>
      <c r="B42" s="22" t="s">
        <v>43</v>
      </c>
      <c r="C42" s="14" t="s">
        <v>14</v>
      </c>
      <c r="D42" s="14">
        <v>1</v>
      </c>
      <c r="E42" s="15"/>
      <c r="F42" s="15"/>
    </row>
    <row r="43" spans="1:6" ht="15.5" x14ac:dyDescent="0.3">
      <c r="A43" s="38"/>
      <c r="B43" s="22"/>
      <c r="C43" s="14"/>
      <c r="D43" s="14"/>
      <c r="E43" s="15"/>
      <c r="F43" s="15"/>
    </row>
    <row r="44" spans="1:6" ht="31" x14ac:dyDescent="0.3">
      <c r="A44" s="38" t="s">
        <v>39</v>
      </c>
      <c r="B44" s="16" t="s">
        <v>45</v>
      </c>
      <c r="C44" s="14"/>
      <c r="D44" s="14"/>
      <c r="E44" s="15"/>
      <c r="F44" s="15"/>
    </row>
    <row r="45" spans="1:6" ht="18" customHeight="1" x14ac:dyDescent="0.3">
      <c r="A45" s="38"/>
      <c r="B45" s="16" t="s">
        <v>46</v>
      </c>
      <c r="C45" s="14" t="s">
        <v>14</v>
      </c>
      <c r="D45" s="14">
        <v>6</v>
      </c>
      <c r="E45" s="15"/>
      <c r="F45" s="15"/>
    </row>
    <row r="46" spans="1:6" ht="15.5" x14ac:dyDescent="0.3">
      <c r="A46" s="38"/>
      <c r="B46" s="16" t="s">
        <v>47</v>
      </c>
      <c r="C46" s="14" t="s">
        <v>14</v>
      </c>
      <c r="D46" s="14">
        <v>2</v>
      </c>
      <c r="E46" s="15"/>
      <c r="F46" s="15"/>
    </row>
    <row r="47" spans="1:6" ht="15.5" x14ac:dyDescent="0.3">
      <c r="A47" s="38"/>
      <c r="B47" s="16"/>
      <c r="C47" s="14"/>
      <c r="D47" s="14"/>
      <c r="E47" s="15"/>
      <c r="F47" s="15"/>
    </row>
    <row r="48" spans="1:6" ht="77.5" x14ac:dyDescent="0.3">
      <c r="A48" s="38" t="s">
        <v>28</v>
      </c>
      <c r="B48" s="16" t="s">
        <v>81</v>
      </c>
      <c r="C48" s="14" t="s">
        <v>14</v>
      </c>
      <c r="D48" s="14">
        <v>2</v>
      </c>
      <c r="E48" s="15"/>
      <c r="F48" s="15"/>
    </row>
    <row r="49" spans="1:6" ht="15.5" x14ac:dyDescent="0.3">
      <c r="A49" s="38"/>
      <c r="B49" s="22"/>
      <c r="C49" s="14"/>
      <c r="D49" s="14"/>
      <c r="E49" s="15"/>
      <c r="F49" s="15"/>
    </row>
    <row r="50" spans="1:6" ht="46.5" x14ac:dyDescent="0.3">
      <c r="A50" s="38" t="s">
        <v>29</v>
      </c>
      <c r="B50" s="22" t="s">
        <v>50</v>
      </c>
      <c r="C50" s="14" t="s">
        <v>14</v>
      </c>
      <c r="D50" s="14">
        <v>1</v>
      </c>
      <c r="E50" s="15"/>
      <c r="F50" s="15"/>
    </row>
    <row r="51" spans="1:6" ht="15.5" x14ac:dyDescent="0.3">
      <c r="A51" s="38"/>
      <c r="B51" s="22"/>
      <c r="C51" s="14"/>
      <c r="D51" s="14"/>
      <c r="E51" s="15"/>
      <c r="F51" s="15"/>
    </row>
    <row r="52" spans="1:6" ht="62" x14ac:dyDescent="0.3">
      <c r="A52" s="38" t="s">
        <v>31</v>
      </c>
      <c r="B52" s="22" t="s">
        <v>52</v>
      </c>
      <c r="C52" s="14"/>
      <c r="D52" s="14"/>
      <c r="E52" s="15"/>
      <c r="F52" s="15"/>
    </row>
    <row r="53" spans="1:6" ht="15.5" x14ac:dyDescent="0.3">
      <c r="A53" s="38"/>
      <c r="B53" s="22" t="s">
        <v>53</v>
      </c>
      <c r="C53" s="14" t="s">
        <v>14</v>
      </c>
      <c r="D53" s="14">
        <v>1</v>
      </c>
      <c r="E53" s="15"/>
      <c r="F53" s="15"/>
    </row>
    <row r="54" spans="1:6" ht="15.5" x14ac:dyDescent="0.3">
      <c r="A54" s="38"/>
      <c r="B54" s="22"/>
      <c r="C54" s="14"/>
      <c r="D54" s="14"/>
      <c r="E54" s="15"/>
      <c r="F54" s="15"/>
    </row>
    <row r="55" spans="1:6" ht="46.5" x14ac:dyDescent="0.3">
      <c r="A55" s="38" t="s">
        <v>36</v>
      </c>
      <c r="B55" s="22" t="s">
        <v>54</v>
      </c>
      <c r="C55" s="14" t="s">
        <v>14</v>
      </c>
      <c r="D55" s="14">
        <v>1</v>
      </c>
      <c r="E55" s="15"/>
      <c r="F55" s="15"/>
    </row>
    <row r="56" spans="1:6" ht="15.5" x14ac:dyDescent="0.3">
      <c r="A56" s="38"/>
      <c r="B56" s="22"/>
      <c r="C56" s="14"/>
      <c r="D56" s="14"/>
      <c r="E56" s="15"/>
      <c r="F56" s="15"/>
    </row>
    <row r="57" spans="1:6" ht="110.5" x14ac:dyDescent="0.3">
      <c r="A57" s="38" t="s">
        <v>37</v>
      </c>
      <c r="B57" s="22" t="s">
        <v>55</v>
      </c>
      <c r="C57" s="14" t="s">
        <v>18</v>
      </c>
      <c r="D57" s="18">
        <v>6</v>
      </c>
      <c r="E57" s="15"/>
      <c r="F57" s="15"/>
    </row>
    <row r="58" spans="1:6" ht="15.5" x14ac:dyDescent="0.3">
      <c r="A58" s="38"/>
      <c r="B58" s="22"/>
      <c r="C58" s="14"/>
      <c r="D58" s="14"/>
      <c r="E58" s="15"/>
      <c r="F58" s="15"/>
    </row>
    <row r="59" spans="1:6" ht="15.5" x14ac:dyDescent="0.3">
      <c r="A59" s="38"/>
      <c r="B59" s="16"/>
      <c r="C59" s="14"/>
      <c r="D59" s="14"/>
      <c r="E59" s="15"/>
      <c r="F59" s="15"/>
    </row>
    <row r="60" spans="1:6" ht="97" customHeight="1" x14ac:dyDescent="0.3">
      <c r="A60" s="46" t="s">
        <v>39</v>
      </c>
      <c r="B60" s="20" t="s">
        <v>69</v>
      </c>
      <c r="C60" s="14"/>
      <c r="D60" s="14"/>
      <c r="E60" s="15"/>
      <c r="F60" s="15"/>
    </row>
    <row r="61" spans="1:6" ht="93" x14ac:dyDescent="0.3">
      <c r="A61" s="47"/>
      <c r="B61" s="29" t="s">
        <v>70</v>
      </c>
      <c r="C61" s="14"/>
      <c r="D61" s="14"/>
      <c r="E61" s="15"/>
      <c r="F61" s="15"/>
    </row>
    <row r="62" spans="1:6" ht="170.5" x14ac:dyDescent="0.3">
      <c r="A62" s="47"/>
      <c r="B62" s="29" t="s">
        <v>71</v>
      </c>
      <c r="C62" s="14"/>
      <c r="D62" s="14"/>
      <c r="E62" s="15"/>
      <c r="F62" s="15"/>
    </row>
    <row r="63" spans="1:6" ht="15.5" x14ac:dyDescent="0.3">
      <c r="A63" s="47"/>
      <c r="B63" s="37" t="s">
        <v>72</v>
      </c>
      <c r="C63" s="14"/>
      <c r="D63" s="14"/>
      <c r="E63" s="15"/>
      <c r="F63" s="15"/>
    </row>
    <row r="64" spans="1:6" ht="33" customHeight="1" x14ac:dyDescent="0.3">
      <c r="A64" s="47"/>
      <c r="B64" s="37" t="s">
        <v>73</v>
      </c>
      <c r="C64" s="14"/>
      <c r="D64" s="14"/>
      <c r="E64" s="15"/>
      <c r="F64" s="15"/>
    </row>
    <row r="65" spans="1:6" ht="15.5" x14ac:dyDescent="0.3">
      <c r="A65" s="48"/>
      <c r="B65" s="37" t="s">
        <v>74</v>
      </c>
      <c r="C65" s="14" t="s">
        <v>75</v>
      </c>
      <c r="D65" s="14">
        <v>1</v>
      </c>
      <c r="E65" s="15"/>
      <c r="F65" s="15"/>
    </row>
    <row r="66" spans="1:6" ht="15.5" x14ac:dyDescent="0.3">
      <c r="A66" s="39"/>
      <c r="B66" s="37"/>
      <c r="C66" s="14"/>
      <c r="D66" s="14"/>
      <c r="E66" s="15"/>
      <c r="F66" s="15"/>
    </row>
    <row r="67" spans="1:6" ht="132" customHeight="1" x14ac:dyDescent="0.3">
      <c r="A67" s="38" t="s">
        <v>42</v>
      </c>
      <c r="B67" s="22" t="s">
        <v>58</v>
      </c>
      <c r="C67" s="14" t="s">
        <v>14</v>
      </c>
      <c r="D67" s="14">
        <v>1</v>
      </c>
      <c r="E67" s="15"/>
      <c r="F67" s="15"/>
    </row>
    <row r="68" spans="1:6" ht="15.5" x14ac:dyDescent="0.3">
      <c r="A68" s="38"/>
      <c r="B68" s="22"/>
      <c r="C68" s="14"/>
      <c r="D68" s="14"/>
      <c r="E68" s="15"/>
      <c r="F68" s="15"/>
    </row>
    <row r="69" spans="1:6" ht="124" x14ac:dyDescent="0.3">
      <c r="A69" s="38" t="s">
        <v>44</v>
      </c>
      <c r="B69" s="22" t="s">
        <v>56</v>
      </c>
      <c r="C69" s="14" t="s">
        <v>20</v>
      </c>
      <c r="D69" s="14"/>
      <c r="E69" s="15"/>
      <c r="F69" s="15"/>
    </row>
    <row r="70" spans="1:6" ht="15.5" x14ac:dyDescent="0.3">
      <c r="A70" s="38"/>
      <c r="B70" s="22"/>
      <c r="C70" s="14"/>
      <c r="D70" s="14"/>
      <c r="E70" s="15"/>
      <c r="F70" s="15"/>
    </row>
    <row r="71" spans="1:6" ht="46.5" x14ac:dyDescent="0.35">
      <c r="A71" s="41" t="s">
        <v>48</v>
      </c>
      <c r="B71" s="17" t="s">
        <v>59</v>
      </c>
      <c r="C71" s="18" t="s">
        <v>14</v>
      </c>
      <c r="D71" s="18">
        <v>1</v>
      </c>
      <c r="E71" s="19"/>
      <c r="F71" s="19"/>
    </row>
    <row r="72" spans="1:6" ht="15.5" x14ac:dyDescent="0.35">
      <c r="A72" s="41"/>
      <c r="B72" s="17"/>
      <c r="C72" s="18"/>
      <c r="D72" s="18"/>
      <c r="E72" s="19"/>
      <c r="F72" s="19"/>
    </row>
    <row r="73" spans="1:6" ht="46.5" x14ac:dyDescent="0.35">
      <c r="A73" s="41" t="s">
        <v>49</v>
      </c>
      <c r="B73" s="17" t="s">
        <v>60</v>
      </c>
      <c r="C73" s="18" t="s">
        <v>20</v>
      </c>
      <c r="D73" s="18"/>
      <c r="E73" s="19"/>
      <c r="F73" s="19"/>
    </row>
    <row r="74" spans="1:6" ht="15.5" x14ac:dyDescent="0.35">
      <c r="A74" s="41"/>
      <c r="B74" s="17"/>
      <c r="C74" s="18"/>
      <c r="D74" s="18"/>
      <c r="E74" s="19"/>
      <c r="F74" s="19"/>
    </row>
    <row r="75" spans="1:6" ht="46.5" x14ac:dyDescent="0.35">
      <c r="A75" s="41" t="s">
        <v>51</v>
      </c>
      <c r="B75" s="17" t="s">
        <v>61</v>
      </c>
      <c r="C75" s="18" t="s">
        <v>20</v>
      </c>
      <c r="D75" s="18"/>
      <c r="E75" s="19"/>
      <c r="F75" s="19"/>
    </row>
    <row r="76" spans="1:6" ht="15.5" x14ac:dyDescent="0.3">
      <c r="A76" s="38"/>
      <c r="B76" s="22"/>
      <c r="C76" s="14"/>
      <c r="D76" s="14"/>
      <c r="E76" s="15"/>
      <c r="F76" s="15"/>
    </row>
    <row r="77" spans="1:6" ht="15.5" x14ac:dyDescent="0.3">
      <c r="A77" s="38"/>
      <c r="B77" s="26" t="s">
        <v>57</v>
      </c>
      <c r="C77" s="27"/>
      <c r="D77" s="27"/>
      <c r="E77" s="27"/>
      <c r="F77" s="27">
        <f>SUM(F17:F76)</f>
        <v>0</v>
      </c>
    </row>
    <row r="79" spans="1:6" ht="15.5" x14ac:dyDescent="0.3">
      <c r="B79" s="26"/>
      <c r="C79" s="43" t="s">
        <v>64</v>
      </c>
      <c r="D79" s="44"/>
      <c r="E79" s="45"/>
      <c r="F79" s="35">
        <f>F77</f>
        <v>0</v>
      </c>
    </row>
    <row r="80" spans="1:6" ht="15.5" x14ac:dyDescent="0.3">
      <c r="B80" s="34"/>
      <c r="C80" s="43" t="s">
        <v>65</v>
      </c>
      <c r="D80" s="44"/>
      <c r="E80" s="45"/>
      <c r="F80" s="35">
        <f>0.21*F79</f>
        <v>0</v>
      </c>
    </row>
    <row r="81" spans="2:6" ht="15.5" x14ac:dyDescent="0.3">
      <c r="B81" s="34"/>
      <c r="C81" s="43" t="s">
        <v>66</v>
      </c>
      <c r="D81" s="44"/>
      <c r="E81" s="45"/>
      <c r="F81" s="35">
        <f>F79+F80</f>
        <v>0</v>
      </c>
    </row>
  </sheetData>
  <mergeCells count="17">
    <mergeCell ref="A11:F11"/>
    <mergeCell ref="A15:F15"/>
    <mergeCell ref="B6:F6"/>
    <mergeCell ref="B7:F7"/>
    <mergeCell ref="B8:F8"/>
    <mergeCell ref="B9:F9"/>
    <mergeCell ref="B10:F10"/>
    <mergeCell ref="B5:F5"/>
    <mergeCell ref="A2:F2"/>
    <mergeCell ref="B3:F3"/>
    <mergeCell ref="B4:F4"/>
    <mergeCell ref="A1:F1"/>
    <mergeCell ref="C79:E79"/>
    <mergeCell ref="C80:E80"/>
    <mergeCell ref="C81:E81"/>
    <mergeCell ref="A23:A27"/>
    <mergeCell ref="A60:A6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2019-11-15T07:52:34Z</dcterms:created>
  <dcterms:modified xsi:type="dcterms:W3CDTF">2019-11-18T14:26:48Z</dcterms:modified>
</cp:coreProperties>
</file>