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ya\OneDrive - United Nations Development Programme\Desktop\GREEN CITIES PROJECT\Public Transport Equipment\"/>
    </mc:Choice>
  </mc:AlternateContent>
  <xr:revisionPtr revIDLastSave="0" documentId="8_{AF717DF7-C029-4DDE-B297-AD8A300455CC}" xr6:coauthVersionLast="44" xr6:coauthVersionMax="44" xr10:uidLastSave="{00000000-0000-0000-0000-000000000000}"/>
  <bookViews>
    <workbookView xWindow="-120" yWindow="-120" windowWidth="29040" windowHeight="15840" tabRatio="989" xr2:uid="{00000000-000D-0000-FFFF-FFFF00000000}"/>
  </bookViews>
  <sheets>
    <sheet name="Общая таблица" sheetId="1" r:id="rId1"/>
    <sheet name="ЛокСм-1" sheetId="2" r:id="rId2"/>
    <sheet name="ЛокСм-2" sheetId="3" r:id="rId3"/>
    <sheet name="ЛокСм-3" sheetId="4" r:id="rId4"/>
    <sheet name="ЛокСм-4" sheetId="5" r:id="rId5"/>
    <sheet name="ЛокСм-5" sheetId="6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5" i="6" l="1"/>
  <c r="G74" i="6"/>
  <c r="F74" i="6"/>
  <c r="H73" i="6"/>
  <c r="H74" i="6" s="1"/>
  <c r="H78" i="6" s="1"/>
  <c r="H77" i="5"/>
  <c r="H74" i="5"/>
  <c r="H73" i="5"/>
  <c r="H69" i="4"/>
  <c r="H68" i="4"/>
  <c r="H72" i="4" s="1"/>
  <c r="H67" i="4"/>
  <c r="H74" i="3"/>
  <c r="H72" i="3"/>
  <c r="H57" i="3"/>
  <c r="H73" i="3" s="1"/>
  <c r="H77" i="3" s="1"/>
  <c r="H73" i="2"/>
  <c r="H70" i="2"/>
  <c r="E16" i="1"/>
  <c r="E15" i="1"/>
  <c r="E17" i="1" s="1"/>
  <c r="E19" i="1" s="1"/>
  <c r="E20" i="1" s="1"/>
  <c r="E21" i="1" s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<sst xmlns="http://schemas.openxmlformats.org/spreadsheetml/2006/main" count="802" uniqueCount="231">
  <si>
    <t>Суммарная ТАБЛИЦА ЦЕН/ВЕДОМОСТЬ ОБЪЕМОВ РАБОТ на ТЕКУЩИЙ РЕМОНТ БЛАГОУСТРОЙСТВА ТЕРРИТОРИИ, НЕОБХОДИМЫЙ В РАМКАХ ЗАМЕНЫ ОСТАНОВОЧНЫХ ПАВИЛЬОНОВ, В ГРАНИЦАХ ОСТАНОВОЧНЫХ ПУНКТАХ ОБЩЕСТВЕННОГО ТРАНСПОРТА  В Г. НОВОПОЛОЦК</t>
  </si>
  <si>
    <t>Валюта предложения:</t>
  </si>
  <si>
    <t>№№/ No.</t>
  </si>
  <si>
    <t>Наименование работ/ Title of works</t>
  </si>
  <si>
    <t>ИТОГО ПРЯМЫХ ЗАТРАТ / TOTAL OF DIRECT COSTS</t>
  </si>
  <si>
    <t>Прочие затраты (ОХР и ОПР, прибыль) / Other costs (general operational costs, profit, etc.)</t>
  </si>
  <si>
    <t>Общая ст-ть прямых затрат / General direct costs</t>
  </si>
  <si>
    <t>Материалы и оборудование/ Materials and equipment</t>
  </si>
  <si>
    <t>Смета №1 — Остановочный пункт «Калинина»</t>
  </si>
  <si>
    <t>Смета №2 — Остановочный пункт «Гостиница «Беларусь» (нечетная сторона)</t>
  </si>
  <si>
    <t>Смета №3 — Остановочный пункт «Гостиница «Беларусь» (четная сторона)</t>
  </si>
  <si>
    <t>Смета №4 — Остановочный пункт «Комсомольская»</t>
  </si>
  <si>
    <t>Смета №5 — Остановочный пункт «Седьмая школа»</t>
  </si>
  <si>
    <t>ИТОГО ПРЯМЫХ ЗАТРАТ (пункты 1-5)/ TOTAL OF DIRECT COSTS (points 1-5):</t>
  </si>
  <si>
    <t>ПРОЧИЕ ЗАТРАТЫ (ОХР и ОПР, плановая прибыль)/ OTHER COSTS (Operational costs, planned profit):</t>
  </si>
  <si>
    <t>Всего по смете</t>
  </si>
  <si>
    <t>Прочие расходы и отчисления, том числе:/ Other expenses and deductions (- отчисления на социальное страхование/ payments to social insurance, - другие отчисления/ other payments)</t>
  </si>
  <si>
    <t>ВСЕГО/ TOTAL:</t>
  </si>
  <si>
    <t>НДС/ VAT - 20%:</t>
  </si>
  <si>
    <t>ИТОГО РАБОТ И ЗАТРАТ/ TOTAL OF WORKS AND COSTS:</t>
  </si>
  <si>
    <t>[Имя и подпись уполномоченного лица]
[Должность]
[Дата] 
[Печать]</t>
  </si>
  <si>
    <t>ТАБЛИЦА ЦЕН/ВЕДОМОСТЬ ОБЪЕМОВ РАБОТ на ТЕКУЩИЙ РЕМОНТ БЛАГОУСТРОЙСТВА ТЕРРИТОРИИ, НЕОБХОДИМЫЙ В РАМКАХ ЗАМЕНЫ ОСТАНОВОЧНЫХ ПАВИЛЬОНОВ, В ГРАНИЦАХ ОСТАНОВОЧНЫХ ПУНКТАХ ОБЩЕСТВЕННОГО ТРАНСПОРТА  В Г. НОВОПОЛОЦК</t>
  </si>
  <si>
    <t>Таблица: Смета №1 — Остановочный пункт «Калинина»</t>
  </si>
  <si>
    <t>№ П/П</t>
  </si>
  <si>
    <t>НАИМЕНОВАНИЕ РАБОТ, РЕСУРСОВ, РАСХОДОВ</t>
  </si>
  <si>
    <t>ЕД. ИЗМ.</t>
  </si>
  <si>
    <t>Кол-во</t>
  </si>
  <si>
    <t>СТОИМОСТЬ ЗА ЕДИНИЦУ</t>
  </si>
  <si>
    <t>в том числе</t>
  </si>
  <si>
    <t>ОБЩАЯ СТОИМОСТЬ</t>
  </si>
  <si>
    <t>З/П рабочих</t>
  </si>
  <si>
    <t>З/П маши-нистов</t>
  </si>
  <si>
    <t>2</t>
  </si>
  <si>
    <t>5.1.</t>
  </si>
  <si>
    <t>5.2.</t>
  </si>
  <si>
    <t>АС-4 (ДЕТАЛЬ УСТРОЙСТВА ФУНДАМЕНТА П-1)</t>
  </si>
  <si>
    <t>РАЗРАБОТКА ГРУНТА ВРУЧНУЮ В ТРАНШЕЯХ ГЛУБИНОЙ ДО 2 М БЕЗ КРЕПЛЕНИЙ С ОТКОСАМИ, ГРУНТ 1 ГРУППЫ</t>
  </si>
  <si>
    <t>100М3</t>
  </si>
  <si>
    <t>0.085</t>
  </si>
  <si>
    <t>ПОГРУЗКА ИЗЛИШЕК ГРУНТА  ПОГРУЗЧИКАМИ</t>
  </si>
  <si>
    <t>100 М3</t>
  </si>
  <si>
    <t>ПЕРЕВОЗКА ДО 10 КМ</t>
  </si>
  <si>
    <t>Т</t>
  </si>
  <si>
    <t>13.6032</t>
  </si>
  <si>
    <t>УСТРОЙСТВО ПЕСЧАНОГО ОСНОВАНИЯ ПОД ФУНДАМЕНТЫ/ ТОЛЩ.150ММ</t>
  </si>
  <si>
    <t>М3ОСН</t>
  </si>
  <si>
    <t>ПЕСОК ДЛЯ СТРОИТЕЛЬНЫХ РАБОТ ПРИРОДНЫЙ 2 КЛАССА  31КМ</t>
  </si>
  <si>
    <t>М3</t>
  </si>
  <si>
    <t>УСТРОЙСТВО БЕТОННОЙ ПОДГОТОВКИ ИЗ БЕТОНА КЛАССА С8/10 W6</t>
  </si>
  <si>
    <t>УСТРОЙСТВО ФУНДАМЕНТНЫХ ПЛИТ ЖЕЛЕЗОБЕТОННЫХ ИЗ БЕТОНА КЛАССА С20/25 F150 W6, ПЛОСКИХ</t>
  </si>
  <si>
    <t>СЕТКА АРМАТУРНАЯ</t>
  </si>
  <si>
    <t>КАРКАСЫ АРМАТУРНЫЕ СТАЛЬНЫЕ (ПЛОСКИЕ)</t>
  </si>
  <si>
    <t>АС-4( ДЕТАЛЬ УСТРОЙСТВА ФУНДАМЕНТА УРНЫ)</t>
  </si>
  <si>
    <t>КОПАНИЕ ЯМ ВРУЧНУЮ БЕЗ КРЕПЛЕНИЙ ДЛЯ СТОЕК И СТОЛБОВ, БЕЗ ОТКОСОВ, ГЛУБИНОЙ ДО 0,7 М, ГРУНТ 1 ГРУППЫ</t>
  </si>
  <si>
    <t>УСТРОЙСТВО ЩЕБЕНОЧНОГО ОСНОВАНИЯ ПОД ФУНДАМЕНТЫ</t>
  </si>
  <si>
    <t>ЩЕБЕНЬ ИЗ ПРИРОДНОГО КАМНЯ ДЛЯ СТРОИТЕЛЬНЫХ РАБОТ МАРКИ 600, ФРАКЦИИ 20-40 ММ  100КМ</t>
  </si>
  <si>
    <t>УСТРОЙСТВО ФУНДАМЕНТА БЕТОННОГО</t>
  </si>
  <si>
    <t>М3</t>
  </si>
  <si>
    <t>БЛАГОУСТРОЙСТВО И ОЗЕЛЕНЕНИЕ. УСТРОЙСТВО ДОРОЖЕК И ПЛОЩАДОК</t>
  </si>
  <si>
    <t>ГП-5</t>
  </si>
  <si>
    <t>ПЕРЕВОЗКА</t>
  </si>
  <si>
    <t>ТИП1-8М2 ГП-6 ИСПОЛЬЗОВАНИЕ ПЛИТ ТРОТУАРНЫХ ДЕМОНТИРУЕМЫХ( СМ.ГП-4)</t>
  </si>
  <si>
    <t>УСТРОЙСТВО ПОДСТИЛАЮЩИХ И ВЫРАВНИВАЮЩИХ СЛОЕВ ОСНОВАНИЙ ИЗ ПЕСКА/ ТОЛЩ.300ММ</t>
  </si>
  <si>
    <t>УСТРОЙСТВО СБОРНЫХ ПОКРЫТИЙ ИЗ ПЛИТ ТРОТУАРНЫХ С НАИБОЛЬШИМ ГАБАРИТНЫМ РАЗМЕРОМ В ПЛАНЕ ДО 300 ММ ВКЛЮЧИТЕЛЬНО С ПОДАЧЕЙ ПЛИТ ВРУЧНУЮ/ ПЛИТ Б/У</t>
  </si>
  <si>
    <t>100М2</t>
  </si>
  <si>
    <t>ТИП2-20М2 ГП-6</t>
  </si>
  <si>
    <t>УСТРОЙСТВО ПОДСТИЛАЮЩИХ И ВЫРАВНИВАЮЩИХ СЛОЕВ ОСНОВАНИЙ ИЗ ПЕСКА/ ТОЛЩ.200ММ</t>
  </si>
  <si>
    <t>УСТРОЙСТВО СБОРНЫХ ПОКРЫТИЙ ИЗ ПЛИТ ТРОТУАРНЫХ С НАИБОЛЬШИМ ГАБАРИТНЫМ РАЗМЕРОМ В ПЛАНЕ ДО 300 ММ ВКЛЮЧИТЕЛЬНО С ПОДАЧЕЙ ПЛИТ ВРУЧНУЮ</t>
  </si>
  <si>
    <t>ПЛИТА ТРОТУАРНАЯ ТАКТИЛЬНАЯ К40.40.5-МЦЖ В22.5 СЕРИЯ Б3.020.1-8.08 ВЫП.1 К40.40.5-М В22.5 СЕРИЯ Б3.020.1-8.08 ВЫП.1</t>
  </si>
  <si>
    <t>М2</t>
  </si>
  <si>
    <t>ТИП-АС-4-21,8М2 ИСПОЛЬЗОВАНИЕ ПЛИТ ТРОТУАРНЫХ ДЕМОНТИРУЕМЫХ( СМ.ГП-4)</t>
  </si>
  <si>
    <t>УСТРОЙСТВО ПОДСТИЛАЮЩИХ И ВЫРАВНИВАЮЩИХ СЛОЕВ ОСНОВАНИЙ ИЗ ПЕСКА/ ТОЛЩ.110ММ</t>
  </si>
  <si>
    <t>УСТРОЙСТВО СБОРНЫХ ПОКРЫТИЙ ИЗ ПЛИТ ТРОТУАРНЫХ С НАИБОЛЬШИМ ГАБАРИТНЫМ РАЗМЕРОМ В ПЛАНЕ ДО 300 ММ ВКЛЮЧИТЕЛЬНО С ПОДАЧЕЙ ПЛИТ ВРУЧНУЮ/Б/У</t>
  </si>
  <si>
    <t>ТИП -АС-4 ВОССТАНОВЛЕНИЕ В МЕСТЕ УСТАНОВКИ УРНЫ ИСПОЛЬЗОВАНИЕ ПЛИТ ТРОТУАРНЫХ ДЕМОНТИРУЕМЫХ( СМ. П.4 ВЕДОМОСТИ АС-4)</t>
  </si>
  <si>
    <t>УСТРОЙСТВО ПОДСТИЛАЮЩИХ И ВЫРАВНИВАЮЩИХ СЛОЕВ ОСНОВАНИЙ ИЗ ПЕСКА/ ТОЛЩ.30ММ, ПЕСОК ДЛЯ СТРОИТЕЛЬНЫХ РАБОТ ПРИРОДНЫЙ 2 КЛАССА  31КМ</t>
  </si>
  <si>
    <t>ДЕМОНТАЖ</t>
  </si>
  <si>
    <t>РАЗБОРКА ПОКРЫТИЯ ИЗ ТРОТУАРНЫХ ПЛИТ ВРУЧНУЮ/ В Т.Ч. В МЕСТЕ УСТАНОВКИ УРНЫ АС-4</t>
  </si>
  <si>
    <t>100 М2</t>
  </si>
  <si>
    <t>ПЛИТЫ БЕТОННЫЕ ТРОТУАРНЫЕ</t>
  </si>
  <si>
    <t>ДЕМОНТАЖ ФУНДАМЕНТОВ С ПОГРУЗКОЙ И ВЫВОЗОМ СТРОИТЕЛЬНЫХ ОТХОДОВ</t>
  </si>
  <si>
    <t>ЭЛЕКТРОСНАБЖЕНИЕ</t>
  </si>
  <si>
    <t>ЭО-4</t>
  </si>
  <si>
    <t>ЗАСЫПКА ВРУЧНУЮ ТРАНШЕЙ, ПАЗУХ КОТЛОВАНОВ И ЯМ, ГРУНТ 1 ГРУППЫ</t>
  </si>
  <si>
    <t>КАБЕЛИ ДО 35 КВ, ПРОКЛАДЫВАЕМЫЕ В ГОТОВЫХ ТРАНШЕЯХ БЕЗ ПОКРЫТИЙ, МАССА 1 М ДО 1КГ</t>
  </si>
  <si>
    <t>100М</t>
  </si>
  <si>
    <t>КАБЕЛИ ДО 35КВ, ПРОКЛАДЫВАЕМЫЕ ПО УСТАНОВЛЕННЫМ КОНСТРУКЦИЯМ И ЛОТКАМ С КРЕПЛЕНИЕМ ПО ВСЕЙ ДЛИНЕ, МАССА 1 М ДО 1 КГ</t>
  </si>
  <si>
    <t>ЩИТКИ ОСВЕТИТЕЛЬНЫЕ, УСТАНАВЛИВАЕМЫЕ НА СТЕНЕ РАСПОРНЫМИ ДЮБЕЛЯМИ, МАССА ЩИТКА 6КГ</t>
  </si>
  <si>
    <t>ШТ</t>
  </si>
  <si>
    <t>АВТОМАТ ОДНО-, ДВУХ-, ТРЕХПОЛЮСНЫЙ, УСТАНАВЛИВАЕМЫЙ НА КОНСТРУКЦИИ НА СТЕНЕ ИЛИ КОЛОННЕ, ТОК ДО 25 А</t>
  </si>
  <si>
    <t>СЧЕТЧИК, УСТАНАВЛИВАЕМЫЙ НА ГОТОВОМ ОСНОВАНИИ, ОДНОФАЗНЫЙ</t>
  </si>
  <si>
    <t>ЗАЗЕМЛИТЕЛЬ ВЕРТИКАЛЬНЫЙ ИЗ СТАЛИ КРУГЛОЙ, ДИАМЕТР 12ММ</t>
  </si>
  <si>
    <t>10ШТ</t>
  </si>
  <si>
    <t>ЗАЗЕМЛИТЕЛЬ ГОРИЗОНТАЛЬНЫЙ ИЗ КРУГЛОЙ СТАЛИ ДИАМЕТРОМ 12ММ, В ТРАНШЕЕ/10ММ</t>
  </si>
  <si>
    <t>ЗАЗЕМЛИТЕЛЬ ГОРИЗОНТАЛЬНЫЙ ИЗ ПОЛОСОВОЙ СТАЛИ СЕЧЕНИЕМ 160ММ2, В ТРАНШЕЕ/СЕЧЕНИЕМ 100М2</t>
  </si>
  <si>
    <t>ПРОВОДНИК ЗАЗЕМЛЯЮЩИЙ ИЗ ПОЛОСОВОЙ СТАЛИ СЕЧЕНИЕМ 100ММ2, ОТКРЫТО ПО СТРОИТЕЛЬНЫМ ОСНОВАНИЯМ</t>
  </si>
  <si>
    <t>ИТОГО ПРЯМЫХ ЗАТРАТ (пункты 1-47): / TOTAL DIRECT COST (pars. 1-47):</t>
  </si>
  <si>
    <t>ПРОЧИЕ ЗАТРАТЫ (вкл. ОХР и ОПР, прибыль)/ OVERHEAD COSTS :</t>
  </si>
  <si>
    <t>в том числе:</t>
  </si>
  <si>
    <t>ОХР и ОПР/General business expenses and general production expenses</t>
  </si>
  <si>
    <t>Плановая прибыль/Planned profit:</t>
  </si>
  <si>
    <t>ИТОГО РАБОТ ПО ВЕДОМОСТИ: / TOTAL WORK FOR SECTION:</t>
  </si>
  <si>
    <t>ТАБЛИЦА ЦЕН/ВЕДОМОСТЬ ОБЪЕМОВ РАБОТ на ТЕКУЩИЙ РЕМОНТ БЛАГОУСТРОЙСТВА ТЕРРИТОРИИ, НЕОБХОДИМЫЙ В РАМКАХ ЗАМЕНЫ ОСТАНОВОЧНЫХ ПАВИЛЬОНОВ, В ГРАНИЦАХ ОСТАНОВОЧНЫХ ПУНКТАХ ОБЩЕСТВЕННОГО ТРАНСПОРТА  В Г. НОВОПОЛОЦК</t>
  </si>
  <si>
    <t>Таблица: Смета №2 — Остановочный пункт «Гостиница «Беларусь» (нечетная сторона)</t>
  </si>
  <si>
    <t>АС-6 (ДЕТАЛЬ УСТРОЙСТВА ФУНДАМЕНТА П-1)</t>
  </si>
  <si>
    <t>0.0499</t>
  </si>
  <si>
    <t>7.9872</t>
  </si>
  <si>
    <t>1.92</t>
  </si>
  <si>
    <t>2.112</t>
  </si>
  <si>
    <t>0.0128</t>
  </si>
  <si>
    <t>0.0222</t>
  </si>
  <si>
    <t>0.1704</t>
  </si>
  <si>
    <t>0.007</t>
  </si>
  <si>
    <t>АС-6 ( ДЕТАЛЬ УСТРОЙСТВА ФУНДАМЕНТА УРНЫ)</t>
  </si>
  <si>
    <t>0.078</t>
  </si>
  <si>
    <t>12.48</t>
  </si>
  <si>
    <t>ТИП1-17+2,4=19,4М2 ГП-6  ИСПОЛЬЗОВАНИЕ ПЛИТ ТРОТУАРНЫХ ДЕМОНТИРУЕМЫХ( СМ.ГП-6)</t>
  </si>
  <si>
    <t>0.0582</t>
  </si>
  <si>
    <t>6.402</t>
  </si>
  <si>
    <t>0.194</t>
  </si>
  <si>
    <t>0.031</t>
  </si>
  <si>
    <t>ТИП2-32,7М2 ГП-6</t>
  </si>
  <si>
    <t>0.0654</t>
  </si>
  <si>
    <t>7.194</t>
  </si>
  <si>
    <t>0.327</t>
  </si>
  <si>
    <t>0.0523</t>
  </si>
  <si>
    <t>33.354</t>
  </si>
  <si>
    <t>ТИП-АС-6-12,8М2 ИСПОЛЬЗОВАНИЕ ПЛИТ ТРОТУАРНЫХ ДЕМОНТИРУЕМЫХ( СМ.П.4 ВЕДОМОСТИ АС6)</t>
  </si>
  <si>
    <t>0.0141</t>
  </si>
  <si>
    <t>1.5488</t>
  </si>
  <si>
    <t>0.128</t>
  </si>
  <si>
    <t>0.0205</t>
  </si>
  <si>
    <t>ТИП -АС-6 ВОССТАНОВЛЕНИЕ В МЕСТЕ УСТАНОВКИ УРНЫ ИСПОЛЬЗОВАНИЕ ПЛИТ ТРОТУАРНЫХ ДЕМОНТИРУЕМЫХ( СМ. П.4 ВЕДОМОСТИ АС-6)</t>
  </si>
  <si>
    <t>0.6506</t>
  </si>
  <si>
    <t>32.7</t>
  </si>
  <si>
    <t>РАЗБОРКА БОРТОВЫХ КАМНЕЙ НА БЕТОННОМ ОСНОВАНИИ</t>
  </si>
  <si>
    <t>БОРТОВОЙ КАМЕНЬ</t>
  </si>
  <si>
    <t>ПОГРУЗКА СТРОИТЕЛЬНЫХ ОТХОДОВ ПОГРУЗЧИКАМИ</t>
  </si>
  <si>
    <t>3.8268</t>
  </si>
  <si>
    <t>0.147</t>
  </si>
  <si>
    <t>ЗАТЯГИВАНИЕ ПРОВОДОВ В ПРОЛОЖЕННЫЕ ТРУБЫ И МЕТАЛЛИЧЕСКИЕ РУКАВА, КОЛИЧЕСТВО ПРОВОДОВ ДО 2, СЕЧЕНИЕ ДО 6 ММ2</t>
  </si>
  <si>
    <t>100МТРУБ</t>
  </si>
  <si>
    <t>РУКАВА МЕТАЛЛИЧЕСКИЕ, НАРУЖНЫЙ ДИАМЕТР ДО 48ММ</t>
  </si>
  <si>
    <t>ИТОГО ПРЯМЫХ ЗАТРАТ (пункты 1-48): / TOTAL DIRECT COST (pars. 1-48):</t>
  </si>
  <si>
    <t>Таблица: Смета №3 — Остановочный пункт «Гостиница «Беларусь» (четная сторона)</t>
  </si>
  <si>
    <t>АС-8 (ДЕТАЛЬ УСТРОЙСТВА ФУНДАМЕНТА П-1)</t>
  </si>
  <si>
    <t>АС-8 ( ДЕТАЛЬ УСТРОЙСТВА ФУНДАМЕНТА УРНЫ)</t>
  </si>
  <si>
    <t>0.047</t>
  </si>
  <si>
    <t>ПЕРЕВОЗКА</t>
  </si>
  <si>
    <t>7.52</t>
  </si>
  <si>
    <t>ТИП1-3,7М2 ГП-6 ИСПОЛЬЗОВАНИЕ ПЛИТ ТРОТУАРНЫХ ДЕМОНТИРУЕМЫХ( СМ.ГП-6)</t>
  </si>
  <si>
    <t>0.0111</t>
  </si>
  <si>
    <t>1.221</t>
  </si>
  <si>
    <t>0.037</t>
  </si>
  <si>
    <t>0.0059</t>
  </si>
  <si>
    <t>ТИП2-21,2М2 ГП-6</t>
  </si>
  <si>
    <t>0.0424</t>
  </si>
  <si>
    <t>4.664</t>
  </si>
  <si>
    <t>0.212</t>
  </si>
  <si>
    <t>0.0339</t>
  </si>
  <si>
    <t>21.624</t>
  </si>
  <si>
    <t>ТИП-АС-8-12,8М2 ИСПОЛЬЗОВАНИЕ ПЛИТ ТРОТУАРНЫХ ДЕМОНТИРУЕМЫХ( СМ.П.4 ВЕДОМОСТИ АС-8)</t>
  </si>
  <si>
    <t>ТИП -АС-8 ВОССТАНОВЛЕНИЕ В МЕСТЕ УСТАНОВКИ УРНЫ ИСПОЛЬЗОВАНИЕ ПЛИТ ТРОТУАРНЫХ ДЕМОНТИРУЕМЫХ( СМ. П.4 ВЕДОМОСТИ АС-8)</t>
  </si>
  <si>
    <t>0.3786</t>
  </si>
  <si>
    <t>21.2</t>
  </si>
  <si>
    <t>2.2896</t>
  </si>
  <si>
    <t>1.332</t>
  </si>
  <si>
    <t>0.196</t>
  </si>
  <si>
    <t>Таблица: Смета №4 — Остановочный пункт «Комсомольская»</t>
  </si>
  <si>
    <t>АС-10 (ДЕТАЛЬ УСТРОЙСТВА ФУНДАМЕНТА П-1)</t>
  </si>
  <si>
    <t>0.041</t>
  </si>
  <si>
    <t>6.552</t>
  </si>
  <si>
    <t>1.575</t>
  </si>
  <si>
    <t>1.7325</t>
  </si>
  <si>
    <t>0.0105</t>
  </si>
  <si>
    <t>0.0181</t>
  </si>
  <si>
    <t>0.1221</t>
  </si>
  <si>
    <t>АС-10 ( ДЕТАЛЬ УСТРОЙСТВА ФУНДАМЕНТА УРНЫ)</t>
  </si>
  <si>
    <t>0.036</t>
  </si>
  <si>
    <t>5.76</t>
  </si>
  <si>
    <t>ТИП1-1,5М2 ГП6</t>
  </si>
  <si>
    <t>0.0045</t>
  </si>
  <si>
    <t>0.495</t>
  </si>
  <si>
    <t>0.015</t>
  </si>
  <si>
    <t>0.0024</t>
  </si>
  <si>
    <t>ПЛИТА ТРОТУАРНАЯ П20.10.6-М В35 СЕРИЯ Б3.020.1-8.08 ВЫП.1</t>
  </si>
  <si>
    <t>ТИП2-16М2 ГП-6</t>
  </si>
  <si>
    <t>0.032</t>
  </si>
  <si>
    <t>3.52</t>
  </si>
  <si>
    <t>0.16</t>
  </si>
  <si>
    <t>0.0256</t>
  </si>
  <si>
    <t>16.32</t>
  </si>
  <si>
    <t>УСТАНОВКА БОРТОВЫХ КАМНЕЙ БЕТОННЫХ ПРИ ДРУГИХ ВИДАХ ПОКРЫТИЙ</t>
  </si>
  <si>
    <t>100М
0.369</t>
  </si>
  <si>
    <t>ПЕСОК ДЛЯ СТРОИТЕЛЬНЫХ РАБОТ ПРИРОДНЫЙ 2 КЛАССА 31КМ</t>
  </si>
  <si>
    <t>М3
0.6642</t>
  </si>
  <si>
    <t>КАМЕНЬ БОРТОВОЙ БРТ100.20.8 СЕРИЯ Б3.020.1-1.99 ВЫП.1</t>
  </si>
  <si>
    <t>ШТ
36.9</t>
  </si>
  <si>
    <t>ТИП-АС-10-10,5М2</t>
  </si>
  <si>
    <t>0.0116</t>
  </si>
  <si>
    <t>1.2705</t>
  </si>
  <si>
    <t>0.105</t>
  </si>
  <si>
    <t>0.0168</t>
  </si>
  <si>
    <t>ТИП -АС-10 ВОССТАНОВЛЕНИЕ В МЕСТЕ УСТАНОВКИ УРНЫ</t>
  </si>
  <si>
    <t>РАЗБОРКА ПОКРЫТИЙ И ОСНОВАНИЙ ЦЕМЕНТНО-БЕТОННЫХ/ Т.Ч. В МЕСТЕ УСТРОЙСТВА УРНЫ</t>
  </si>
  <si>
    <t>ВЫВОЗ СТРОИТЕЛЬНЫХ ОТХОДОВ ОТ ДЕМОНТАЖА ПОКРЫТИЯ</t>
  </si>
  <si>
    <t>3.96</t>
  </si>
  <si>
    <t>ИТОГО ПРЯМЫХ ЗАТРАТ (пункты 1-52): / TOTAL DIRECT COST (pars. 1-52):</t>
  </si>
  <si>
    <t>Таблица: Смета №5 — Остановочный пункт «Седьмая школа»</t>
  </si>
  <si>
    <t>АС-12 (ДЕТАЛЬ УСТРОЙСТВА ФУНДАМЕНТА П-1)</t>
  </si>
  <si>
    <t>АС-12 ( ДЕТАЛЬ УСТРОЙСТВА ФУНДАМЕНТА УРНЫ)</t>
  </si>
  <si>
    <t>0.073</t>
  </si>
  <si>
    <t>11.68</t>
  </si>
  <si>
    <t>ТИП1-1,7М2 ГП-6</t>
  </si>
  <si>
    <t>0.0051</t>
  </si>
  <si>
    <t>0.561</t>
  </si>
  <si>
    <t>0.017</t>
  </si>
  <si>
    <t>0.0027</t>
  </si>
  <si>
    <t>89.3814</t>
  </si>
  <si>
    <t>ТИП2-33М2 ГП-6</t>
  </si>
  <si>
    <t>0.066</t>
  </si>
  <si>
    <t>7.26</t>
  </si>
  <si>
    <t>0.33</t>
  </si>
  <si>
    <t>0.0528</t>
  </si>
  <si>
    <t>33.66</t>
  </si>
  <si>
    <t>100М
0.585</t>
  </si>
  <si>
    <t>М3
1.053</t>
  </si>
  <si>
    <t>ШТ
58.5</t>
  </si>
  <si>
    <t>ТИП-АС-12-10,5М2</t>
  </si>
  <si>
    <t>ТИП -АС-12 ВОССТАНОВЛЕНИЕ В МЕСТЕ УСТАНОВКИ УРНЫ</t>
  </si>
  <si>
    <t>0.0454</t>
  </si>
  <si>
    <t>8.1648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</si>
</sst>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\-??_р_._-;_-@_-"/>
    <numFmt numFmtId="165" formatCode="#,##0.0"/>
    <numFmt numFmtId="166" formatCode="_-* #,##0.000_р_._-;\-* #,##0.000_р_._-;_-* \-??_р_._-;_-@_-"/>
    <numFmt numFmtId="167" formatCode="#,##0_ ;\-#,##0,"/>
    <numFmt numFmtId="168" formatCode="0.000"/>
    <numFmt numFmtId="169" formatCode="0.0000"/>
  </numFmts>
  <fonts count="41"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name val="Myriad Pro"/>
      <family val="2"/>
      <charset val="1"/>
    </font>
    <font>
      <b/>
      <sz val="10"/>
      <color rgb="FFFF0000"/>
      <name val="Myriad Pro"/>
      <family val="2"/>
      <charset val="1"/>
    </font>
    <font>
      <b/>
      <sz val="10"/>
      <color rgb="FF7030A0"/>
      <name val="Myriad Pro"/>
      <family val="2"/>
      <charset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66CC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Calibri"/>
      <family val="2"/>
      <charset val="1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u/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i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.5"/>
      <color rgb="FF000000"/>
      <name val="Calibri"/>
      <family val="2"/>
      <charset val="1"/>
    </font>
    <font>
      <b/>
      <sz val="10.5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Calibri"/>
      <family val="2"/>
      <charset val="1"/>
    </font>
    <font>
      <sz val="10"/>
      <color rgb="FF7030A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66"/>
        <bgColor rgb="FFCCFFCC"/>
      </patternFill>
    </fill>
    <fill>
      <patternFill patternType="solid">
        <fgColor rgb="FF92D050"/>
        <bgColor rgb="FFC0C0C0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40" fillId="0" borderId="0" applyBorder="0" applyProtection="0"/>
  </cellStyleXfs>
  <cellXfs count="191">
    <xf numFmtId="0" fontId="0" fillId="0" borderId="0" xfId="0"/>
    <xf numFmtId="0" fontId="19" fillId="0" borderId="17" xfId="0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justify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Alignment="1"/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164" fontId="9" fillId="0" borderId="9" xfId="1" applyFont="1" applyBorder="1" applyAlignment="1" applyProtection="1">
      <alignment horizontal="center" vertical="center"/>
    </xf>
    <xf numFmtId="164" fontId="9" fillId="0" borderId="10" xfId="1" applyFont="1" applyBorder="1" applyAlignment="1" applyProtection="1">
      <alignment horizontal="center" vertical="center"/>
    </xf>
    <xf numFmtId="164" fontId="9" fillId="0" borderId="11" xfId="1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0" fontId="7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164" fontId="7" fillId="0" borderId="9" xfId="1" applyFont="1" applyBorder="1" applyAlignment="1" applyProtection="1">
      <alignment horizontal="center" vertical="center"/>
    </xf>
    <xf numFmtId="164" fontId="7" fillId="0" borderId="10" xfId="1" applyFont="1" applyBorder="1" applyAlignment="1" applyProtection="1">
      <alignment horizontal="center" vertical="center"/>
    </xf>
    <xf numFmtId="0" fontId="12" fillId="0" borderId="0" xfId="0" applyFont="1"/>
    <xf numFmtId="0" fontId="0" fillId="0" borderId="10" xfId="0" applyBorder="1" applyAlignment="1">
      <alignment horizontal="justify"/>
    </xf>
    <xf numFmtId="164" fontId="13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165" fontId="14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8" fillId="0" borderId="0" xfId="0" applyFont="1"/>
    <xf numFmtId="0" fontId="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21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166" fontId="22" fillId="0" borderId="24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6" fillId="0" borderId="25" xfId="0" applyNumberFormat="1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vertical="top" wrapText="1"/>
    </xf>
    <xf numFmtId="2" fontId="23" fillId="0" borderId="25" xfId="0" applyNumberFormat="1" applyFont="1" applyBorder="1" applyAlignment="1">
      <alignment horizontal="right" wrapText="1"/>
    </xf>
    <xf numFmtId="49" fontId="24" fillId="0" borderId="25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right" vertical="top" wrapText="1"/>
    </xf>
    <xf numFmtId="168" fontId="23" fillId="0" borderId="25" xfId="0" applyNumberFormat="1" applyFont="1" applyBorder="1" applyAlignment="1">
      <alignment horizontal="right" vertical="center" wrapText="1"/>
    </xf>
    <xf numFmtId="2" fontId="22" fillId="0" borderId="8" xfId="0" applyNumberFormat="1" applyFont="1" applyBorder="1" applyAlignment="1">
      <alignment horizontal="left" vertical="center"/>
    </xf>
    <xf numFmtId="164" fontId="7" fillId="0" borderId="8" xfId="0" applyNumberFormat="1" applyFont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right" vertical="center" wrapText="1"/>
    </xf>
    <xf numFmtId="2" fontId="22" fillId="0" borderId="26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169" fontId="23" fillId="0" borderId="25" xfId="0" applyNumberFormat="1" applyFont="1" applyBorder="1" applyAlignment="1">
      <alignment horizontal="right" vertical="center" wrapText="1"/>
    </xf>
    <xf numFmtId="2" fontId="22" fillId="0" borderId="25" xfId="0" applyNumberFormat="1" applyFont="1" applyBorder="1" applyAlignment="1">
      <alignment horizontal="left" vertical="center"/>
    </xf>
    <xf numFmtId="164" fontId="7" fillId="0" borderId="25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vertical="top" wrapText="1"/>
    </xf>
    <xf numFmtId="2" fontId="25" fillId="0" borderId="25" xfId="0" applyNumberFormat="1" applyFont="1" applyBorder="1" applyAlignment="1">
      <alignment horizontal="right" vertical="center" wrapText="1"/>
    </xf>
    <xf numFmtId="0" fontId="26" fillId="0" borderId="25" xfId="0" applyFont="1" applyBorder="1" applyAlignment="1">
      <alignment vertical="top" wrapText="1"/>
    </xf>
    <xf numFmtId="168" fontId="23" fillId="0" borderId="25" xfId="0" applyNumberFormat="1" applyFont="1" applyBorder="1" applyAlignment="1">
      <alignment horizontal="right" vertical="top" wrapText="1"/>
    </xf>
    <xf numFmtId="0" fontId="20" fillId="0" borderId="25" xfId="0" applyFont="1" applyBorder="1"/>
    <xf numFmtId="0" fontId="23" fillId="0" borderId="25" xfId="0" applyFont="1" applyBorder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2" fontId="0" fillId="0" borderId="25" xfId="0" applyNumberFormat="1" applyBorder="1" applyAlignment="1">
      <alignment horizontal="right" vertical="top" wrapText="1"/>
    </xf>
    <xf numFmtId="0" fontId="27" fillId="0" borderId="25" xfId="0" applyFont="1" applyBorder="1" applyAlignment="1">
      <alignment vertical="center" wrapText="1"/>
    </xf>
    <xf numFmtId="169" fontId="15" fillId="0" borderId="25" xfId="0" applyNumberFormat="1" applyFont="1" applyBorder="1" applyAlignment="1">
      <alignment horizontal="center" vertical="center" wrapText="1"/>
    </xf>
    <xf numFmtId="2" fontId="27" fillId="0" borderId="25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2" fontId="27" fillId="2" borderId="8" xfId="0" applyNumberFormat="1" applyFont="1" applyFill="1" applyBorder="1" applyAlignment="1">
      <alignment horizontal="left" vertical="center" wrapText="1"/>
    </xf>
    <xf numFmtId="164" fontId="15" fillId="2" borderId="8" xfId="0" applyNumberFormat="1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29" fillId="0" borderId="8" xfId="0" applyFont="1" applyBorder="1" applyAlignment="1">
      <alignment wrapText="1"/>
    </xf>
    <xf numFmtId="0" fontId="30" fillId="0" borderId="8" xfId="0" applyFont="1" applyBorder="1" applyAlignment="1">
      <alignment wrapText="1"/>
    </xf>
    <xf numFmtId="164" fontId="15" fillId="0" borderId="8" xfId="0" applyNumberFormat="1" applyFont="1" applyBorder="1" applyAlignment="1">
      <alignment wrapText="1"/>
    </xf>
    <xf numFmtId="0" fontId="9" fillId="2" borderId="8" xfId="0" applyFont="1" applyFill="1" applyBorder="1" applyAlignment="1">
      <alignment horizontal="right" vertical="center" wrapText="1"/>
    </xf>
    <xf numFmtId="164" fontId="29" fillId="2" borderId="8" xfId="0" applyNumberFormat="1" applyFont="1" applyFill="1" applyBorder="1" applyAlignment="1">
      <alignment horizontal="left" vertical="center" wrapText="1"/>
    </xf>
    <xf numFmtId="164" fontId="32" fillId="3" borderId="8" xfId="0" applyNumberFormat="1" applyFont="1" applyFill="1" applyBorder="1" applyAlignment="1">
      <alignment wrapText="1"/>
    </xf>
    <xf numFmtId="0" fontId="28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9" fillId="0" borderId="0" xfId="0" applyFont="1" applyAlignment="1">
      <alignment horizontal="right" wrapText="1"/>
    </xf>
    <xf numFmtId="2" fontId="33" fillId="0" borderId="25" xfId="0" applyNumberFormat="1" applyFont="1" applyBorder="1" applyAlignment="1">
      <alignment horizontal="right" wrapText="1"/>
    </xf>
    <xf numFmtId="2" fontId="33" fillId="0" borderId="25" xfId="0" applyNumberFormat="1" applyFont="1" applyBorder="1" applyAlignment="1">
      <alignment horizontal="right" vertical="top" wrapText="1"/>
    </xf>
    <xf numFmtId="2" fontId="33" fillId="0" borderId="25" xfId="0" applyNumberFormat="1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right" vertical="center" wrapText="1"/>
    </xf>
    <xf numFmtId="169" fontId="33" fillId="0" borderId="25" xfId="0" applyNumberFormat="1" applyFont="1" applyBorder="1" applyAlignment="1">
      <alignment horizontal="right" vertical="center" wrapText="1"/>
    </xf>
    <xf numFmtId="168" fontId="33" fillId="0" borderId="25" xfId="0" applyNumberFormat="1" applyFont="1" applyBorder="1" applyAlignment="1">
      <alignment horizontal="right" vertical="center" wrapText="1"/>
    </xf>
    <xf numFmtId="2" fontId="34" fillId="0" borderId="25" xfId="0" applyNumberFormat="1" applyFont="1" applyBorder="1" applyAlignment="1">
      <alignment horizontal="center" vertical="center" wrapText="1"/>
    </xf>
    <xf numFmtId="169" fontId="33" fillId="0" borderId="25" xfId="0" applyNumberFormat="1" applyFont="1" applyBorder="1" applyAlignment="1">
      <alignment horizontal="right" vertical="top" wrapText="1"/>
    </xf>
    <xf numFmtId="168" fontId="33" fillId="0" borderId="25" xfId="0" applyNumberFormat="1" applyFont="1" applyBorder="1" applyAlignment="1">
      <alignment horizontal="right" vertical="top" wrapText="1"/>
    </xf>
    <xf numFmtId="0" fontId="33" fillId="0" borderId="25" xfId="0" applyFont="1" applyBorder="1" applyAlignment="1">
      <alignment vertical="top" wrapText="1"/>
    </xf>
    <xf numFmtId="2" fontId="0" fillId="0" borderId="25" xfId="0" applyNumberFormat="1" applyFont="1" applyBorder="1" applyAlignment="1">
      <alignment horizontal="right" vertical="top" wrapText="1"/>
    </xf>
    <xf numFmtId="0" fontId="0" fillId="0" borderId="25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left" vertical="center" wrapText="1"/>
    </xf>
    <xf numFmtId="2" fontId="21" fillId="0" borderId="8" xfId="0" applyNumberFormat="1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2" fontId="22" fillId="2" borderId="9" xfId="0" applyNumberFormat="1" applyFont="1" applyFill="1" applyBorder="1" applyAlignment="1">
      <alignment horizontal="left" vertical="center"/>
    </xf>
    <xf numFmtId="2" fontId="22" fillId="2" borderId="8" xfId="0" applyNumberFormat="1" applyFont="1" applyFill="1" applyBorder="1" applyAlignment="1">
      <alignment horizontal="left" vertical="center"/>
    </xf>
    <xf numFmtId="2" fontId="27" fillId="2" borderId="9" xfId="0" applyNumberFormat="1" applyFont="1" applyFill="1" applyBorder="1" applyAlignment="1">
      <alignment horizontal="left" vertical="center"/>
    </xf>
    <xf numFmtId="2" fontId="27" fillId="2" borderId="8" xfId="0" applyNumberFormat="1" applyFont="1" applyFill="1" applyBorder="1" applyAlignment="1">
      <alignment horizontal="left" vertical="center"/>
    </xf>
    <xf numFmtId="0" fontId="25" fillId="0" borderId="25" xfId="0" applyFont="1" applyBorder="1" applyAlignment="1">
      <alignment horizontal="right" vertical="center" wrapText="1"/>
    </xf>
    <xf numFmtId="2" fontId="22" fillId="2" borderId="27" xfId="0" applyNumberFormat="1" applyFont="1" applyFill="1" applyBorder="1" applyAlignment="1">
      <alignment horizontal="left" vertical="center"/>
    </xf>
    <xf numFmtId="2" fontId="22" fillId="2" borderId="24" xfId="0" applyNumberFormat="1" applyFont="1" applyFill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left" vertical="center"/>
    </xf>
    <xf numFmtId="2" fontId="27" fillId="0" borderId="9" xfId="0" applyNumberFormat="1" applyFont="1" applyBorder="1" applyAlignment="1">
      <alignment horizontal="left" vertical="center"/>
    </xf>
    <xf numFmtId="2" fontId="27" fillId="0" borderId="8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2" fontId="22" fillId="0" borderId="27" xfId="0" applyNumberFormat="1" applyFont="1" applyBorder="1" applyAlignment="1">
      <alignment horizontal="left" vertical="center"/>
    </xf>
    <xf numFmtId="2" fontId="22" fillId="0" borderId="24" xfId="0" applyNumberFormat="1" applyFont="1" applyBorder="1" applyAlignment="1">
      <alignment horizontal="left" vertical="center"/>
    </xf>
    <xf numFmtId="1" fontId="36" fillId="2" borderId="8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wrapText="1"/>
    </xf>
    <xf numFmtId="49" fontId="35" fillId="0" borderId="25" xfId="0" applyNumberFormat="1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9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right" vertical="center"/>
    </xf>
    <xf numFmtId="2" fontId="9" fillId="0" borderId="25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68" fontId="0" fillId="0" borderId="25" xfId="0" applyNumberFormat="1" applyBorder="1" applyAlignment="1">
      <alignment horizontal="right" vertical="top" wrapText="1"/>
    </xf>
    <xf numFmtId="0" fontId="9" fillId="2" borderId="8" xfId="0" applyFont="1" applyFill="1" applyBorder="1" applyAlignment="1">
      <alignment horizontal="center" vertical="center"/>
    </xf>
    <xf numFmtId="2" fontId="38" fillId="2" borderId="8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right" vertical="center" wrapText="1"/>
    </xf>
    <xf numFmtId="0" fontId="9" fillId="2" borderId="2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right" vertical="center" wrapText="1"/>
    </xf>
    <xf numFmtId="1" fontId="36" fillId="2" borderId="24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66" fontId="22" fillId="0" borderId="25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right" vertical="center" wrapText="1"/>
    </xf>
    <xf numFmtId="49" fontId="37" fillId="0" borderId="25" xfId="0" applyNumberFormat="1" applyFont="1" applyBorder="1" applyAlignment="1">
      <alignment horizontal="right" vertical="center" wrapText="1"/>
    </xf>
    <xf numFmtId="49" fontId="6" fillId="0" borderId="30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1" fontId="27" fillId="2" borderId="8" xfId="0" applyNumberFormat="1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166" fontId="19" fillId="0" borderId="19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right" vertical="center" wrapText="1"/>
    </xf>
    <xf numFmtId="0" fontId="28" fillId="0" borderId="8" xfId="0" applyFont="1" applyBorder="1" applyAlignment="1">
      <alignment horizontal="right" wrapText="1"/>
    </xf>
    <xf numFmtId="0" fontId="29" fillId="2" borderId="8" xfId="0" applyFont="1" applyFill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right" wrapText="1"/>
    </xf>
    <xf numFmtId="0" fontId="15" fillId="2" borderId="24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438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="90" zoomScaleNormal="90" workbookViewId="0">
      <selection activeCell="A15" sqref="A15:C15"/>
    </sheetView>
  </sheetViews>
  <sheetFormatPr defaultRowHeight="15"/>
  <cols>
    <col min="1" max="1" width="5.85546875"/>
    <col min="2" max="2" width="49.7109375"/>
    <col min="3" max="3" width="25.7109375"/>
    <col min="4" max="4" width="29"/>
    <col min="5" max="5" width="23.140625"/>
    <col min="6" max="6" width="10.85546875"/>
  </cols>
  <sheetData>
    <row r="1" spans="1:6" ht="15" customHeight="1">
      <c r="A1" s="15"/>
      <c r="B1" s="15"/>
      <c r="C1" s="15"/>
      <c r="D1" s="15"/>
      <c r="E1" s="15"/>
      <c r="F1" s="15"/>
    </row>
    <row r="2" spans="1:6" s="17" customFormat="1" ht="42" customHeight="1">
      <c r="A2" s="14" t="s">
        <v>0</v>
      </c>
      <c r="B2" s="14"/>
      <c r="C2" s="14"/>
      <c r="D2" s="14"/>
      <c r="E2" s="14"/>
      <c r="F2" s="16"/>
    </row>
    <row r="3" spans="1:6" ht="14.25" customHeight="1">
      <c r="A3" s="13" t="s">
        <v>1</v>
      </c>
      <c r="B3" s="13"/>
      <c r="C3" s="13"/>
      <c r="D3" s="13"/>
      <c r="E3" s="13"/>
      <c r="F3" s="18"/>
    </row>
    <row r="4" spans="1:6" ht="30.75" customHeight="1">
      <c r="A4" s="19"/>
      <c r="B4" s="19"/>
      <c r="C4" s="19"/>
      <c r="D4" s="19"/>
      <c r="E4" s="19"/>
      <c r="F4" s="18"/>
    </row>
    <row r="5" spans="1:6" ht="52.5" customHeight="1">
      <c r="A5" s="20" t="s">
        <v>2</v>
      </c>
      <c r="B5" s="21" t="s">
        <v>3</v>
      </c>
      <c r="C5" s="21" t="s">
        <v>4</v>
      </c>
      <c r="D5" s="21" t="s">
        <v>5</v>
      </c>
      <c r="E5" s="21" t="s">
        <v>6</v>
      </c>
    </row>
    <row r="6" spans="1:6" ht="16.5" customHeight="1">
      <c r="A6" s="12" t="s">
        <v>7</v>
      </c>
      <c r="B6" s="12"/>
      <c r="C6" s="12"/>
      <c r="D6" s="12"/>
      <c r="E6" s="12"/>
    </row>
    <row r="7" spans="1:6">
      <c r="A7" s="11"/>
      <c r="B7" s="11"/>
      <c r="C7" s="22"/>
      <c r="D7" s="22"/>
      <c r="E7" s="23"/>
      <c r="F7" s="24"/>
    </row>
    <row r="8" spans="1:6" s="31" customFormat="1">
      <c r="A8" s="25">
        <v>1</v>
      </c>
      <c r="B8" s="26" t="s">
        <v>8</v>
      </c>
      <c r="C8" s="27"/>
      <c r="D8" s="28"/>
      <c r="E8" s="29">
        <f>'Общая таблица'!C8+'Общая таблица'!D8</f>
        <v>0</v>
      </c>
      <c r="F8" s="30"/>
    </row>
    <row r="9" spans="1:6" ht="25.5">
      <c r="A9" s="32">
        <v>2</v>
      </c>
      <c r="B9" s="26" t="s">
        <v>9</v>
      </c>
      <c r="C9" s="27"/>
      <c r="D9" s="28"/>
      <c r="E9" s="29">
        <f>'Общая таблица'!C9+'Общая таблица'!D9</f>
        <v>0</v>
      </c>
      <c r="F9" s="33"/>
    </row>
    <row r="10" spans="1:6" ht="25.5">
      <c r="A10" s="32">
        <v>3</v>
      </c>
      <c r="B10" s="26" t="s">
        <v>10</v>
      </c>
      <c r="C10" s="27"/>
      <c r="D10" s="28"/>
      <c r="E10" s="29">
        <f>'Общая таблица'!C10+'Общая таблица'!D10</f>
        <v>0</v>
      </c>
      <c r="F10" s="33"/>
    </row>
    <row r="11" spans="1:6">
      <c r="A11" s="32">
        <v>4</v>
      </c>
      <c r="B11" s="26" t="s">
        <v>11</v>
      </c>
      <c r="C11" s="27"/>
      <c r="D11" s="28"/>
      <c r="E11" s="29">
        <f>'Общая таблица'!C11+'Общая таблица'!D11</f>
        <v>0</v>
      </c>
      <c r="F11" s="33"/>
    </row>
    <row r="12" spans="1:6">
      <c r="A12" s="32">
        <v>5</v>
      </c>
      <c r="B12" s="26" t="s">
        <v>12</v>
      </c>
      <c r="C12" s="27"/>
      <c r="D12" s="28"/>
      <c r="E12" s="29">
        <f>'Общая таблица'!C12+'Общая таблица'!D12</f>
        <v>0</v>
      </c>
      <c r="F12" s="33"/>
    </row>
    <row r="13" spans="1:6">
      <c r="A13" s="32"/>
      <c r="B13" s="26"/>
      <c r="C13" s="27"/>
      <c r="D13" s="28"/>
      <c r="E13" s="29"/>
      <c r="F13" s="33"/>
    </row>
    <row r="14" spans="1:6">
      <c r="A14" s="34"/>
      <c r="B14" s="35"/>
      <c r="C14" s="36"/>
      <c r="D14" s="37"/>
      <c r="E14" s="29"/>
      <c r="F14" s="38"/>
    </row>
    <row r="15" spans="1:6">
      <c r="A15" s="10" t="s">
        <v>13</v>
      </c>
      <c r="B15" s="10"/>
      <c r="C15" s="10"/>
      <c r="D15" s="39"/>
      <c r="E15" s="40">
        <f>SUM('Общая таблица'!C8:C14)</f>
        <v>0</v>
      </c>
      <c r="F15" s="33"/>
    </row>
    <row r="16" spans="1:6" ht="31.5" customHeight="1">
      <c r="A16" s="10" t="s">
        <v>14</v>
      </c>
      <c r="B16" s="10"/>
      <c r="C16" s="10"/>
      <c r="D16" s="41"/>
      <c r="E16" s="40">
        <f>SUM('Общая таблица'!D8:D14)</f>
        <v>0</v>
      </c>
      <c r="F16" s="33"/>
    </row>
    <row r="17" spans="1:6">
      <c r="A17" s="9" t="s">
        <v>15</v>
      </c>
      <c r="B17" s="9"/>
      <c r="C17" s="9"/>
      <c r="D17" s="42"/>
      <c r="E17" s="40">
        <f>'Общая таблица'!E15+'Общая таблица'!E16</f>
        <v>0</v>
      </c>
      <c r="F17" s="33"/>
    </row>
    <row r="18" spans="1:6" ht="46.5" customHeight="1">
      <c r="A18" s="8" t="s">
        <v>16</v>
      </c>
      <c r="B18" s="8"/>
      <c r="C18" s="8"/>
      <c r="D18" s="43"/>
      <c r="E18" s="40">
        <v>0</v>
      </c>
      <c r="F18" s="33"/>
    </row>
    <row r="19" spans="1:6">
      <c r="A19" s="9" t="s">
        <v>17</v>
      </c>
      <c r="B19" s="9"/>
      <c r="C19" s="9"/>
      <c r="D19" s="42"/>
      <c r="E19" s="40">
        <f>'Общая таблица'!E17+'Общая таблица'!E18</f>
        <v>0</v>
      </c>
      <c r="F19" s="33"/>
    </row>
    <row r="20" spans="1:6">
      <c r="A20" s="9" t="s">
        <v>18</v>
      </c>
      <c r="B20" s="9"/>
      <c r="C20" s="9"/>
      <c r="D20" s="42"/>
      <c r="E20" s="40">
        <f>'Общая таблица'!E19*0.2</f>
        <v>0</v>
      </c>
      <c r="F20" s="33"/>
    </row>
    <row r="21" spans="1:6">
      <c r="A21" s="7" t="s">
        <v>19</v>
      </c>
      <c r="B21" s="7"/>
      <c r="C21" s="7"/>
      <c r="D21" s="44"/>
      <c r="E21" s="45">
        <f>'Общая таблица'!E20+'Общая таблица'!E19</f>
        <v>0</v>
      </c>
      <c r="F21" s="33"/>
    </row>
    <row r="22" spans="1:6">
      <c r="A22" s="33"/>
      <c r="B22" s="33"/>
      <c r="C22" s="33"/>
      <c r="D22" s="33"/>
      <c r="E22" s="33"/>
      <c r="F22" s="33"/>
    </row>
    <row r="23" spans="1:6">
      <c r="A23" s="46"/>
      <c r="B23" s="47"/>
      <c r="C23" s="47"/>
      <c r="D23" s="47"/>
      <c r="E23" s="46"/>
      <c r="F23" s="48"/>
    </row>
    <row r="24" spans="1:6" ht="78" customHeight="1">
      <c r="A24" s="49"/>
      <c r="B24" s="50"/>
      <c r="C24" s="50"/>
      <c r="D24" s="6" t="s">
        <v>20</v>
      </c>
      <c r="E24" s="6"/>
      <c r="F24" s="48"/>
    </row>
    <row r="27" spans="1:6" ht="33.75" customHeight="1"/>
    <row r="30" spans="1:6" ht="96" customHeight="1"/>
    <row r="31" spans="1:6" ht="15.75" customHeight="1"/>
    <row r="33" ht="16.5" customHeight="1"/>
  </sheetData>
  <mergeCells count="12">
    <mergeCell ref="A21:C21"/>
    <mergeCell ref="D24:E24"/>
    <mergeCell ref="A16:C16"/>
    <mergeCell ref="A17:C17"/>
    <mergeCell ref="A18:C18"/>
    <mergeCell ref="A19:C19"/>
    <mergeCell ref="A20:C20"/>
    <mergeCell ref="A2:E2"/>
    <mergeCell ref="A3:E3"/>
    <mergeCell ref="A6:E6"/>
    <mergeCell ref="A7:B7"/>
    <mergeCell ref="A15:C15"/>
  </mergeCells>
  <conditionalFormatting sqref="F23:F26">
    <cfRule type="cellIs" dxfId="437" priority="2" operator="equal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6"/>
  <sheetViews>
    <sheetView topLeftCell="A40" zoomScale="90" zoomScaleNormal="90" workbookViewId="0">
      <selection activeCell="E63" sqref="E63"/>
    </sheetView>
  </sheetViews>
  <sheetFormatPr defaultRowHeight="15"/>
  <cols>
    <col min="1" max="1" width="4.5703125"/>
    <col min="2" max="2" width="75.7109375"/>
    <col min="5" max="5" width="13.85546875"/>
    <col min="6" max="7" width="0" hidden="1"/>
    <col min="8" max="8" width="14.7109375"/>
  </cols>
  <sheetData>
    <row r="1" spans="1:8" s="31" customFormat="1"/>
    <row r="2" spans="1:8" ht="46.5" customHeight="1">
      <c r="A2" s="51"/>
      <c r="B2" s="5" t="s">
        <v>21</v>
      </c>
      <c r="C2" s="5"/>
      <c r="D2" s="5"/>
      <c r="E2" s="5"/>
      <c r="F2" s="5"/>
      <c r="G2" s="5"/>
      <c r="H2" s="5"/>
    </row>
    <row r="3" spans="1:8" ht="15" customHeight="1">
      <c r="A3" s="51"/>
      <c r="B3" s="4" t="s">
        <v>22</v>
      </c>
      <c r="C3" s="4"/>
      <c r="D3" s="4"/>
      <c r="E3" s="4"/>
      <c r="F3" s="52"/>
      <c r="G3" s="52"/>
    </row>
    <row r="4" spans="1:8" s="55" customFormat="1" ht="13.5" customHeight="1">
      <c r="A4" s="51"/>
      <c r="B4" s="53"/>
      <c r="C4" s="53"/>
      <c r="D4" s="53"/>
      <c r="E4" s="53"/>
      <c r="F4" s="54"/>
      <c r="G4" s="54"/>
      <c r="H4" s="51"/>
    </row>
    <row r="5" spans="1:8" s="31" customFormat="1" ht="19.5" customHeight="1">
      <c r="A5" s="3" t="s">
        <v>23</v>
      </c>
      <c r="B5" s="2" t="s">
        <v>24</v>
      </c>
      <c r="C5" s="1" t="s">
        <v>25</v>
      </c>
      <c r="D5" s="182" t="s">
        <v>26</v>
      </c>
      <c r="E5" s="1" t="s">
        <v>27</v>
      </c>
      <c r="F5" s="183" t="s">
        <v>28</v>
      </c>
      <c r="G5" s="183"/>
      <c r="H5" s="184" t="s">
        <v>29</v>
      </c>
    </row>
    <row r="6" spans="1:8" ht="25.5" customHeight="1">
      <c r="A6" s="3"/>
      <c r="B6" s="2"/>
      <c r="C6" s="2"/>
      <c r="D6" s="182"/>
      <c r="E6" s="1"/>
      <c r="F6" s="56" t="s">
        <v>30</v>
      </c>
      <c r="G6" s="56" t="s">
        <v>31</v>
      </c>
      <c r="H6" s="184"/>
    </row>
    <row r="7" spans="1:8">
      <c r="A7" s="57">
        <v>1</v>
      </c>
      <c r="B7" s="58" t="s">
        <v>32</v>
      </c>
      <c r="C7" s="59">
        <v>3</v>
      </c>
      <c r="D7" s="59">
        <v>4</v>
      </c>
      <c r="E7" s="59">
        <v>5</v>
      </c>
      <c r="F7" s="59" t="s">
        <v>33</v>
      </c>
      <c r="G7" s="59" t="s">
        <v>34</v>
      </c>
      <c r="H7" s="60">
        <v>6</v>
      </c>
    </row>
    <row r="8" spans="1:8" ht="10.5" customHeight="1">
      <c r="A8" s="61"/>
      <c r="B8" s="62"/>
      <c r="C8" s="61"/>
      <c r="D8" s="61"/>
      <c r="E8" s="61"/>
      <c r="F8" s="61"/>
      <c r="G8" s="61"/>
      <c r="H8" s="63"/>
    </row>
    <row r="9" spans="1:8" ht="15.75" customHeight="1">
      <c r="A9" s="64"/>
      <c r="B9" s="65" t="s">
        <v>35</v>
      </c>
      <c r="C9" s="66"/>
      <c r="D9" s="67"/>
      <c r="E9" s="67"/>
      <c r="F9" s="68"/>
      <c r="G9" s="68"/>
      <c r="H9" s="69"/>
    </row>
    <row r="10" spans="1:8" ht="33.4" customHeight="1">
      <c r="A10" s="64">
        <v>1</v>
      </c>
      <c r="B10" s="70" t="s">
        <v>36</v>
      </c>
      <c r="C10" s="71" t="s">
        <v>37</v>
      </c>
      <c r="D10" s="72" t="s">
        <v>38</v>
      </c>
      <c r="E10" s="67"/>
      <c r="F10" s="68"/>
      <c r="G10" s="68"/>
      <c r="H10" s="69"/>
    </row>
    <row r="11" spans="1:8">
      <c r="A11" s="73">
        <v>2</v>
      </c>
      <c r="B11" s="70" t="s">
        <v>39</v>
      </c>
      <c r="C11" s="74" t="s">
        <v>40</v>
      </c>
      <c r="D11" s="75">
        <v>8.5000000000000006E-2</v>
      </c>
      <c r="E11" s="73"/>
      <c r="F11" s="76"/>
      <c r="G11" s="76"/>
      <c r="H11" s="77"/>
    </row>
    <row r="12" spans="1:8">
      <c r="A12" s="73">
        <v>3</v>
      </c>
      <c r="B12" s="70" t="s">
        <v>41</v>
      </c>
      <c r="C12" s="74" t="s">
        <v>42</v>
      </c>
      <c r="D12" s="78" t="s">
        <v>43</v>
      </c>
      <c r="E12" s="73"/>
      <c r="F12" s="76"/>
      <c r="G12" s="76"/>
      <c r="H12" s="77"/>
    </row>
    <row r="13" spans="1:8">
      <c r="A13" s="73">
        <v>4</v>
      </c>
      <c r="B13" s="70" t="s">
        <v>44</v>
      </c>
      <c r="C13" s="74" t="s">
        <v>45</v>
      </c>
      <c r="D13" s="78">
        <v>3.27</v>
      </c>
      <c r="E13" s="73"/>
      <c r="F13" s="76"/>
      <c r="G13" s="79"/>
      <c r="H13" s="77"/>
    </row>
    <row r="14" spans="1:8">
      <c r="A14" s="73">
        <v>5</v>
      </c>
      <c r="B14" s="70" t="s">
        <v>46</v>
      </c>
      <c r="C14" s="74" t="s">
        <v>47</v>
      </c>
      <c r="D14" s="75">
        <v>3.597</v>
      </c>
      <c r="E14" s="80"/>
      <c r="F14" s="76"/>
      <c r="G14" s="76"/>
      <c r="H14" s="77"/>
    </row>
    <row r="15" spans="1:8">
      <c r="A15" s="73">
        <v>6</v>
      </c>
      <c r="B15" s="70" t="s">
        <v>48</v>
      </c>
      <c r="C15" s="74" t="s">
        <v>37</v>
      </c>
      <c r="D15" s="81">
        <v>2.18E-2</v>
      </c>
      <c r="E15" s="80"/>
      <c r="F15" s="76"/>
      <c r="G15" s="76"/>
      <c r="H15" s="77"/>
    </row>
    <row r="16" spans="1:8" ht="30">
      <c r="A16" s="73">
        <v>7</v>
      </c>
      <c r="B16" s="70" t="s">
        <v>49</v>
      </c>
      <c r="C16" s="74" t="s">
        <v>37</v>
      </c>
      <c r="D16" s="81">
        <v>3.85E-2</v>
      </c>
      <c r="E16" s="80"/>
      <c r="F16" s="76"/>
      <c r="G16" s="76"/>
      <c r="H16" s="77"/>
    </row>
    <row r="17" spans="1:8">
      <c r="A17" s="73">
        <v>8</v>
      </c>
      <c r="B17" s="70" t="s">
        <v>50</v>
      </c>
      <c r="C17" s="74" t="s">
        <v>42</v>
      </c>
      <c r="D17" s="81">
        <v>0.2898</v>
      </c>
      <c r="E17" s="80"/>
      <c r="F17" s="76"/>
      <c r="G17" s="76"/>
      <c r="H17" s="77"/>
    </row>
    <row r="18" spans="1:8">
      <c r="A18" s="73">
        <v>9</v>
      </c>
      <c r="B18" s="70" t="s">
        <v>51</v>
      </c>
      <c r="C18" s="74" t="s">
        <v>42</v>
      </c>
      <c r="D18" s="81">
        <v>1.18E-2</v>
      </c>
      <c r="E18" s="80"/>
      <c r="F18" s="82"/>
      <c r="G18" s="82"/>
      <c r="H18" s="83"/>
    </row>
    <row r="19" spans="1:8">
      <c r="A19" s="73"/>
      <c r="B19" s="84" t="s">
        <v>52</v>
      </c>
      <c r="C19" s="78"/>
      <c r="D19" s="78"/>
      <c r="E19" s="80"/>
      <c r="F19" s="82"/>
      <c r="G19" s="82"/>
      <c r="H19" s="83"/>
    </row>
    <row r="20" spans="1:8" ht="30">
      <c r="A20" s="73">
        <v>10</v>
      </c>
      <c r="B20" s="70" t="s">
        <v>53</v>
      </c>
      <c r="C20" s="74" t="s">
        <v>37</v>
      </c>
      <c r="D20" s="81">
        <v>6.9999999999999999E-4</v>
      </c>
      <c r="E20" s="80"/>
      <c r="F20" s="82"/>
      <c r="G20" s="82"/>
      <c r="H20" s="83"/>
    </row>
    <row r="21" spans="1:8">
      <c r="A21" s="73">
        <v>11</v>
      </c>
      <c r="B21" s="70" t="s">
        <v>54</v>
      </c>
      <c r="C21" s="74" t="s">
        <v>45</v>
      </c>
      <c r="D21" s="75">
        <v>8.0000000000000002E-3</v>
      </c>
      <c r="E21" s="80"/>
      <c r="F21" s="82"/>
      <c r="G21" s="82"/>
      <c r="H21" s="83"/>
    </row>
    <row r="22" spans="1:8" ht="30">
      <c r="A22" s="73">
        <v>12</v>
      </c>
      <c r="B22" s="70" t="s">
        <v>55</v>
      </c>
      <c r="C22" s="74" t="s">
        <v>47</v>
      </c>
      <c r="D22" s="81">
        <v>9.1999999999999998E-3</v>
      </c>
      <c r="E22" s="80"/>
      <c r="F22" s="82"/>
      <c r="G22" s="82"/>
      <c r="H22" s="83"/>
    </row>
    <row r="23" spans="1:8">
      <c r="A23" s="73">
        <v>13</v>
      </c>
      <c r="B23" s="70" t="s">
        <v>56</v>
      </c>
      <c r="C23" s="78" t="s">
        <v>57</v>
      </c>
      <c r="D23" s="75">
        <v>6.4000000000000001E-2</v>
      </c>
      <c r="E23" s="80"/>
      <c r="F23" s="82"/>
      <c r="G23" s="82"/>
      <c r="H23" s="83"/>
    </row>
    <row r="24" spans="1:8">
      <c r="A24" s="73"/>
      <c r="B24" s="84" t="s">
        <v>58</v>
      </c>
      <c r="C24" s="78"/>
      <c r="D24" s="85"/>
      <c r="E24" s="80"/>
      <c r="F24" s="82"/>
      <c r="G24" s="82"/>
      <c r="H24" s="83"/>
    </row>
    <row r="25" spans="1:8">
      <c r="A25" s="73"/>
      <c r="B25" s="84" t="s">
        <v>59</v>
      </c>
      <c r="C25" s="74"/>
      <c r="D25" s="85"/>
      <c r="E25" s="80"/>
      <c r="F25" s="82"/>
      <c r="G25" s="82"/>
      <c r="H25" s="83"/>
    </row>
    <row r="26" spans="1:8" ht="30">
      <c r="A26" s="73">
        <v>14</v>
      </c>
      <c r="B26" s="70" t="s">
        <v>36</v>
      </c>
      <c r="C26" s="74" t="s">
        <v>37</v>
      </c>
      <c r="D26" s="81">
        <v>7.0400000000000004E-2</v>
      </c>
      <c r="E26" s="80"/>
      <c r="F26" s="82"/>
      <c r="G26" s="82"/>
      <c r="H26" s="83"/>
    </row>
    <row r="27" spans="1:8">
      <c r="A27" s="73">
        <v>15</v>
      </c>
      <c r="B27" s="70" t="s">
        <v>39</v>
      </c>
      <c r="C27" s="74" t="s">
        <v>40</v>
      </c>
      <c r="D27" s="81">
        <v>7.0400000000000004E-2</v>
      </c>
      <c r="E27" s="80"/>
      <c r="F27" s="82"/>
      <c r="G27" s="82"/>
      <c r="H27" s="83"/>
    </row>
    <row r="28" spans="1:8">
      <c r="A28" s="73">
        <v>16</v>
      </c>
      <c r="B28" s="70" t="s">
        <v>60</v>
      </c>
      <c r="C28" s="74" t="s">
        <v>42</v>
      </c>
      <c r="D28" s="75">
        <v>11.263999999999999</v>
      </c>
      <c r="E28" s="80"/>
      <c r="F28" s="82"/>
      <c r="G28" s="82"/>
      <c r="H28" s="83"/>
    </row>
    <row r="29" spans="1:8" ht="34.9" customHeight="1">
      <c r="A29" s="73"/>
      <c r="B29" s="86" t="s">
        <v>61</v>
      </c>
      <c r="C29" s="78"/>
      <c r="D29" s="78"/>
      <c r="E29" s="80"/>
      <c r="F29" s="82"/>
      <c r="G29" s="82"/>
      <c r="H29" s="83"/>
    </row>
    <row r="30" spans="1:8" ht="30">
      <c r="A30" s="73">
        <v>17</v>
      </c>
      <c r="B30" s="70" t="s">
        <v>62</v>
      </c>
      <c r="C30" s="74" t="s">
        <v>37</v>
      </c>
      <c r="D30" s="75">
        <v>2.4E-2</v>
      </c>
      <c r="E30" s="80"/>
      <c r="F30" s="82"/>
      <c r="G30" s="82"/>
      <c r="H30" s="83"/>
    </row>
    <row r="31" spans="1:8">
      <c r="A31" s="73">
        <v>18</v>
      </c>
      <c r="B31" s="70" t="s">
        <v>46</v>
      </c>
      <c r="C31" s="74" t="s">
        <v>47</v>
      </c>
      <c r="D31" s="78">
        <v>2.64</v>
      </c>
      <c r="E31" s="80"/>
      <c r="F31" s="82"/>
      <c r="G31" s="82"/>
      <c r="H31" s="83"/>
    </row>
    <row r="32" spans="1:8" ht="45">
      <c r="A32" s="73">
        <v>19</v>
      </c>
      <c r="B32" s="70" t="s">
        <v>63</v>
      </c>
      <c r="C32" s="74" t="s">
        <v>64</v>
      </c>
      <c r="D32" s="78">
        <v>0.08</v>
      </c>
      <c r="E32" s="80"/>
      <c r="F32" s="82"/>
      <c r="G32" s="82"/>
      <c r="H32" s="83"/>
    </row>
    <row r="33" spans="1:8">
      <c r="A33" s="73">
        <v>20</v>
      </c>
      <c r="B33" s="70" t="s">
        <v>46</v>
      </c>
      <c r="C33" s="74" t="s">
        <v>47</v>
      </c>
      <c r="D33" s="81">
        <v>1.2800000000000001E-2</v>
      </c>
      <c r="E33" s="80"/>
      <c r="F33" s="82"/>
      <c r="G33" s="82"/>
      <c r="H33" s="83"/>
    </row>
    <row r="34" spans="1:8">
      <c r="A34" s="73"/>
      <c r="B34" s="84" t="s">
        <v>65</v>
      </c>
      <c r="C34" s="74"/>
      <c r="D34" s="78"/>
      <c r="E34" s="80"/>
      <c r="F34" s="82"/>
      <c r="G34" s="82"/>
      <c r="H34" s="83"/>
    </row>
    <row r="35" spans="1:8" ht="30">
      <c r="A35" s="73">
        <v>21</v>
      </c>
      <c r="B35" s="70" t="s">
        <v>66</v>
      </c>
      <c r="C35" s="74" t="s">
        <v>37</v>
      </c>
      <c r="D35" s="78">
        <v>0.04</v>
      </c>
      <c r="E35" s="80"/>
      <c r="F35" s="82"/>
      <c r="G35" s="82"/>
      <c r="H35" s="83"/>
    </row>
    <row r="36" spans="1:8">
      <c r="A36" s="73">
        <v>22</v>
      </c>
      <c r="B36" s="70" t="s">
        <v>46</v>
      </c>
      <c r="C36" s="74" t="s">
        <v>47</v>
      </c>
      <c r="D36" s="78">
        <v>4.4000000000000004</v>
      </c>
      <c r="E36" s="80"/>
      <c r="F36" s="82"/>
      <c r="G36" s="82"/>
      <c r="H36" s="83"/>
    </row>
    <row r="37" spans="1:8" ht="45">
      <c r="A37" s="73">
        <v>23</v>
      </c>
      <c r="B37" s="70" t="s">
        <v>67</v>
      </c>
      <c r="C37" s="87" t="s">
        <v>64</v>
      </c>
      <c r="D37" s="78">
        <v>0.2</v>
      </c>
      <c r="E37" s="80"/>
      <c r="F37" s="82"/>
      <c r="G37" s="82"/>
      <c r="H37" s="83"/>
    </row>
    <row r="38" spans="1:8">
      <c r="A38" s="73">
        <v>24</v>
      </c>
      <c r="B38" s="70" t="s">
        <v>46</v>
      </c>
      <c r="C38" s="74" t="s">
        <v>47</v>
      </c>
      <c r="D38" s="75">
        <v>3.2000000000000001E-2</v>
      </c>
      <c r="E38" s="80"/>
      <c r="F38" s="82"/>
      <c r="G38" s="82"/>
      <c r="H38" s="83"/>
    </row>
    <row r="39" spans="1:8" ht="30">
      <c r="A39" s="73">
        <v>25</v>
      </c>
      <c r="B39" s="70" t="s">
        <v>68</v>
      </c>
      <c r="C39" s="74" t="s">
        <v>69</v>
      </c>
      <c r="D39" s="78">
        <v>20.399999999999999</v>
      </c>
      <c r="E39" s="80"/>
      <c r="F39" s="82"/>
      <c r="G39" s="82"/>
      <c r="H39" s="83"/>
    </row>
    <row r="40" spans="1:8" ht="30">
      <c r="A40" s="73"/>
      <c r="B40" s="86" t="s">
        <v>70</v>
      </c>
      <c r="C40" s="74"/>
      <c r="D40" s="78"/>
      <c r="E40" s="80"/>
      <c r="F40" s="82"/>
      <c r="G40" s="82"/>
      <c r="H40" s="83"/>
    </row>
    <row r="41" spans="1:8" ht="30">
      <c r="A41" s="73">
        <v>26</v>
      </c>
      <c r="B41" s="70" t="s">
        <v>71</v>
      </c>
      <c r="C41" s="74" t="s">
        <v>37</v>
      </c>
      <c r="D41" s="75">
        <v>2.4E-2</v>
      </c>
      <c r="E41" s="80"/>
      <c r="F41" s="82"/>
      <c r="G41" s="82"/>
      <c r="H41" s="83"/>
    </row>
    <row r="42" spans="1:8">
      <c r="A42" s="73">
        <v>27</v>
      </c>
      <c r="B42" s="70" t="s">
        <v>46</v>
      </c>
      <c r="C42" s="74" t="s">
        <v>47</v>
      </c>
      <c r="D42" s="81">
        <v>2.6377999999999999</v>
      </c>
      <c r="E42" s="80"/>
      <c r="F42" s="82"/>
      <c r="G42" s="82"/>
      <c r="H42" s="83"/>
    </row>
    <row r="43" spans="1:8" ht="45">
      <c r="A43" s="73">
        <v>28</v>
      </c>
      <c r="B43" s="70" t="s">
        <v>72</v>
      </c>
      <c r="C43" s="74" t="s">
        <v>64</v>
      </c>
      <c r="D43" s="75">
        <v>0.218</v>
      </c>
      <c r="E43" s="80"/>
      <c r="F43" s="82"/>
      <c r="G43" s="82"/>
      <c r="H43" s="83"/>
    </row>
    <row r="44" spans="1:8">
      <c r="A44" s="73">
        <v>29</v>
      </c>
      <c r="B44" s="70" t="s">
        <v>46</v>
      </c>
      <c r="C44" s="74" t="s">
        <v>47</v>
      </c>
      <c r="D44" s="81">
        <v>3.49E-2</v>
      </c>
      <c r="E44" s="80"/>
      <c r="F44" s="82"/>
      <c r="G44" s="82"/>
      <c r="H44" s="83"/>
    </row>
    <row r="45" spans="1:8" ht="30">
      <c r="A45" s="73"/>
      <c r="B45" s="86" t="s">
        <v>73</v>
      </c>
      <c r="C45" s="74"/>
      <c r="D45" s="78"/>
      <c r="E45" s="80"/>
      <c r="F45" s="82"/>
      <c r="G45" s="82"/>
      <c r="H45" s="83"/>
    </row>
    <row r="46" spans="1:8" ht="45">
      <c r="A46" s="73">
        <v>30</v>
      </c>
      <c r="B46" s="70" t="s">
        <v>74</v>
      </c>
      <c r="C46" s="74" t="s">
        <v>47</v>
      </c>
      <c r="D46" s="81">
        <v>5.3E-3</v>
      </c>
      <c r="E46" s="80"/>
      <c r="F46" s="82"/>
      <c r="G46" s="82"/>
      <c r="H46" s="83"/>
    </row>
    <row r="47" spans="1:8" ht="45">
      <c r="A47" s="73">
        <v>31</v>
      </c>
      <c r="B47" s="70" t="s">
        <v>72</v>
      </c>
      <c r="C47" s="74" t="s">
        <v>64</v>
      </c>
      <c r="D47" s="81">
        <v>1.6000000000000001E-3</v>
      </c>
      <c r="E47" s="80"/>
      <c r="F47" s="82"/>
      <c r="G47" s="82"/>
      <c r="H47" s="83"/>
    </row>
    <row r="48" spans="1:8">
      <c r="A48" s="73">
        <v>32</v>
      </c>
      <c r="B48" s="70" t="s">
        <v>46</v>
      </c>
      <c r="C48" s="74" t="s">
        <v>47</v>
      </c>
      <c r="D48" s="81">
        <v>2.9999999999999997E-4</v>
      </c>
      <c r="E48" s="80"/>
      <c r="F48" s="82"/>
      <c r="G48" s="82"/>
      <c r="H48" s="83"/>
    </row>
    <row r="49" spans="1:8">
      <c r="A49" s="73"/>
      <c r="B49" s="88" t="s">
        <v>75</v>
      </c>
      <c r="C49" s="74"/>
      <c r="D49" s="78"/>
      <c r="E49" s="80"/>
      <c r="F49" s="82"/>
      <c r="G49" s="82"/>
      <c r="H49" s="83"/>
    </row>
    <row r="50" spans="1:8" ht="30">
      <c r="A50" s="73">
        <v>33</v>
      </c>
      <c r="B50" s="70" t="s">
        <v>76</v>
      </c>
      <c r="C50" s="74" t="s">
        <v>77</v>
      </c>
      <c r="D50" s="89">
        <v>0.49959999999999999</v>
      </c>
      <c r="E50" s="80"/>
      <c r="F50" s="82"/>
      <c r="G50" s="82"/>
      <c r="H50" s="83"/>
    </row>
    <row r="51" spans="1:8">
      <c r="A51" s="73">
        <v>34</v>
      </c>
      <c r="B51" s="70" t="s">
        <v>78</v>
      </c>
      <c r="C51" s="74" t="s">
        <v>69</v>
      </c>
      <c r="D51" s="89">
        <v>20</v>
      </c>
      <c r="E51" s="80"/>
      <c r="F51" s="82"/>
      <c r="G51" s="82"/>
      <c r="H51" s="83"/>
    </row>
    <row r="52" spans="1:8">
      <c r="A52" s="73">
        <v>35</v>
      </c>
      <c r="B52" s="70" t="s">
        <v>60</v>
      </c>
      <c r="C52" s="74" t="s">
        <v>42</v>
      </c>
      <c r="D52" s="89">
        <v>2.16</v>
      </c>
      <c r="E52" s="80"/>
      <c r="F52" s="82"/>
      <c r="G52" s="82"/>
      <c r="H52" s="83"/>
    </row>
    <row r="53" spans="1:8" ht="30">
      <c r="A53" s="73">
        <v>36</v>
      </c>
      <c r="B53" s="70" t="s">
        <v>79</v>
      </c>
      <c r="C53" s="90" t="s">
        <v>42</v>
      </c>
      <c r="D53" s="89">
        <v>3.9420000000000002</v>
      </c>
      <c r="E53" s="80"/>
      <c r="F53" s="82"/>
      <c r="G53" s="82"/>
      <c r="H53" s="83"/>
    </row>
    <row r="54" spans="1:8">
      <c r="A54" s="73"/>
      <c r="B54" s="84" t="s">
        <v>80</v>
      </c>
      <c r="C54" s="74"/>
      <c r="D54" s="89"/>
      <c r="E54" s="80"/>
      <c r="F54" s="82"/>
      <c r="G54" s="82"/>
      <c r="H54" s="83"/>
    </row>
    <row r="55" spans="1:8">
      <c r="A55" s="73"/>
      <c r="B55" s="84" t="s">
        <v>81</v>
      </c>
      <c r="C55" s="74"/>
      <c r="D55" s="89"/>
      <c r="E55" s="80"/>
      <c r="F55" s="82"/>
      <c r="G55" s="82"/>
      <c r="H55" s="83"/>
    </row>
    <row r="56" spans="1:8" ht="30">
      <c r="A56" s="73">
        <v>37</v>
      </c>
      <c r="B56" s="70" t="s">
        <v>36</v>
      </c>
      <c r="C56" s="74" t="s">
        <v>37</v>
      </c>
      <c r="D56" s="89">
        <v>0.06</v>
      </c>
      <c r="E56" s="80"/>
      <c r="F56" s="82"/>
      <c r="G56" s="82"/>
      <c r="H56" s="83"/>
    </row>
    <row r="57" spans="1:8">
      <c r="A57" s="73">
        <v>38</v>
      </c>
      <c r="B57" s="70" t="s">
        <v>82</v>
      </c>
      <c r="C57" s="74" t="s">
        <v>37</v>
      </c>
      <c r="D57" s="89">
        <v>0.06</v>
      </c>
      <c r="E57" s="80"/>
      <c r="F57" s="82"/>
      <c r="G57" s="82"/>
      <c r="H57" s="83"/>
    </row>
    <row r="58" spans="1:8" ht="30">
      <c r="A58" s="73">
        <v>39</v>
      </c>
      <c r="B58" s="70" t="s">
        <v>83</v>
      </c>
      <c r="C58" s="74" t="s">
        <v>84</v>
      </c>
      <c r="D58" s="89">
        <v>4.9000000000000002E-2</v>
      </c>
      <c r="E58" s="80"/>
      <c r="F58" s="82"/>
      <c r="G58" s="82"/>
      <c r="H58" s="83"/>
    </row>
    <row r="59" spans="1:8" ht="30">
      <c r="A59" s="73">
        <v>40</v>
      </c>
      <c r="B59" s="70" t="s">
        <v>85</v>
      </c>
      <c r="C59" s="74" t="s">
        <v>84</v>
      </c>
      <c r="D59" s="89">
        <v>4.9000000000000002E-2</v>
      </c>
      <c r="E59" s="80"/>
      <c r="F59" s="82"/>
      <c r="G59" s="82"/>
      <c r="H59" s="83"/>
    </row>
    <row r="60" spans="1:8" ht="30">
      <c r="A60" s="73">
        <v>41</v>
      </c>
      <c r="B60" s="70" t="s">
        <v>86</v>
      </c>
      <c r="C60" s="74" t="s">
        <v>87</v>
      </c>
      <c r="D60" s="89">
        <v>1</v>
      </c>
      <c r="E60" s="80"/>
      <c r="F60" s="82"/>
      <c r="G60" s="82"/>
      <c r="H60" s="83"/>
    </row>
    <row r="61" spans="1:8" ht="30">
      <c r="A61" s="73">
        <v>42</v>
      </c>
      <c r="B61" s="70" t="s">
        <v>88</v>
      </c>
      <c r="C61" s="74" t="s">
        <v>87</v>
      </c>
      <c r="D61" s="89">
        <v>3</v>
      </c>
      <c r="E61" s="80"/>
      <c r="F61" s="82"/>
      <c r="G61" s="82"/>
      <c r="H61" s="83"/>
    </row>
    <row r="62" spans="1:8">
      <c r="A62" s="73">
        <v>43</v>
      </c>
      <c r="B62" s="70" t="s">
        <v>89</v>
      </c>
      <c r="C62" s="74" t="s">
        <v>87</v>
      </c>
      <c r="D62" s="89">
        <v>1</v>
      </c>
      <c r="E62" s="80"/>
      <c r="F62" s="82"/>
      <c r="G62" s="82"/>
      <c r="H62" s="83"/>
    </row>
    <row r="63" spans="1:8">
      <c r="A63" s="73">
        <v>44</v>
      </c>
      <c r="B63" s="70" t="s">
        <v>90</v>
      </c>
      <c r="C63" s="74" t="s">
        <v>91</v>
      </c>
      <c r="D63" s="89">
        <v>0.2</v>
      </c>
      <c r="E63" s="80"/>
      <c r="F63" s="82"/>
      <c r="G63" s="82"/>
      <c r="H63" s="83"/>
    </row>
    <row r="64" spans="1:8" ht="30">
      <c r="A64" s="73">
        <v>45</v>
      </c>
      <c r="B64" s="70" t="s">
        <v>92</v>
      </c>
      <c r="C64" s="74" t="s">
        <v>84</v>
      </c>
      <c r="D64" s="89">
        <v>0.05</v>
      </c>
      <c r="E64" s="80"/>
      <c r="F64" s="82"/>
      <c r="G64" s="82"/>
      <c r="H64" s="83"/>
    </row>
    <row r="65" spans="1:8" ht="30">
      <c r="A65" s="73">
        <v>46</v>
      </c>
      <c r="B65" s="70" t="s">
        <v>93</v>
      </c>
      <c r="C65" s="74" t="s">
        <v>84</v>
      </c>
      <c r="D65" s="89">
        <v>5.0000000000000001E-3</v>
      </c>
      <c r="E65" s="80"/>
      <c r="F65" s="82"/>
      <c r="G65" s="82"/>
      <c r="H65" s="83"/>
    </row>
    <row r="66" spans="1:8" ht="30">
      <c r="A66" s="73">
        <v>47</v>
      </c>
      <c r="B66" s="70" t="s">
        <v>94</v>
      </c>
      <c r="C66" s="74" t="s">
        <v>84</v>
      </c>
      <c r="D66" s="89">
        <v>4.4999999999999998E-2</v>
      </c>
      <c r="E66" s="80"/>
      <c r="F66" s="82"/>
      <c r="G66" s="82"/>
      <c r="H66" s="83"/>
    </row>
    <row r="67" spans="1:8">
      <c r="A67" s="73"/>
      <c r="B67" s="66"/>
      <c r="C67" s="91"/>
      <c r="D67" s="66"/>
      <c r="E67" s="80"/>
      <c r="F67" s="82"/>
      <c r="G67" s="82"/>
      <c r="H67" s="83"/>
    </row>
    <row r="68" spans="1:8">
      <c r="A68" s="73"/>
      <c r="B68" s="92"/>
      <c r="C68" s="80"/>
      <c r="D68" s="93"/>
      <c r="E68" s="80"/>
      <c r="F68" s="94"/>
      <c r="G68" s="82"/>
      <c r="H68" s="83"/>
    </row>
    <row r="69" spans="1:8" ht="13.9" customHeight="1">
      <c r="A69" s="95"/>
      <c r="B69" s="185" t="s">
        <v>95</v>
      </c>
      <c r="C69" s="185"/>
      <c r="D69" s="96"/>
      <c r="E69" s="97"/>
      <c r="F69" s="98"/>
      <c r="G69" s="98"/>
      <c r="H69" s="99"/>
    </row>
    <row r="70" spans="1:8" ht="15" customHeight="1">
      <c r="A70" s="100"/>
      <c r="B70" s="186" t="s">
        <v>96</v>
      </c>
      <c r="C70" s="186"/>
      <c r="D70" s="101"/>
      <c r="E70" s="100"/>
      <c r="F70" s="102"/>
      <c r="G70" s="102"/>
      <c r="H70" s="103">
        <f>'ЛокСм-1'!H71+'ЛокСм-1'!H72</f>
        <v>0</v>
      </c>
    </row>
    <row r="71" spans="1:8" ht="30" customHeight="1">
      <c r="A71" s="95"/>
      <c r="B71" s="104" t="s">
        <v>97</v>
      </c>
      <c r="C71" s="187" t="s">
        <v>98</v>
      </c>
      <c r="D71" s="187"/>
      <c r="E71" s="187"/>
      <c r="F71" s="187"/>
      <c r="G71" s="187"/>
      <c r="H71" s="105">
        <v>0</v>
      </c>
    </row>
    <row r="72" spans="1:8" ht="15" customHeight="1">
      <c r="A72" s="100"/>
      <c r="B72" s="104" t="s">
        <v>97</v>
      </c>
      <c r="C72" s="188" t="s">
        <v>99</v>
      </c>
      <c r="D72" s="188"/>
      <c r="E72" s="188"/>
      <c r="F72" s="188"/>
      <c r="G72" s="188"/>
      <c r="H72" s="105">
        <v>0</v>
      </c>
    </row>
    <row r="73" spans="1:8" ht="15" customHeight="1">
      <c r="A73" s="100"/>
      <c r="B73" s="189" t="s">
        <v>100</v>
      </c>
      <c r="C73" s="189"/>
      <c r="D73" s="101"/>
      <c r="E73" s="100"/>
      <c r="F73" s="100"/>
      <c r="G73" s="100"/>
      <c r="H73" s="106">
        <f>'ЛокСм-1'!H69+'ЛокСм-1'!H70</f>
        <v>0</v>
      </c>
    </row>
    <row r="74" spans="1:8">
      <c r="B74" s="107"/>
      <c r="C74" s="107"/>
      <c r="D74" s="108"/>
    </row>
    <row r="75" spans="1:8">
      <c r="B75" s="107"/>
      <c r="C75" s="107"/>
      <c r="D75" s="108"/>
    </row>
    <row r="76" spans="1:8" s="109" customFormat="1" ht="48.75">
      <c r="B76" s="110" t="s">
        <v>20</v>
      </c>
      <c r="C76" s="110"/>
      <c r="D76" s="108"/>
    </row>
  </sheetData>
  <mergeCells count="14">
    <mergeCell ref="B69:C69"/>
    <mergeCell ref="B70:C70"/>
    <mergeCell ref="C71:G71"/>
    <mergeCell ref="C72:G72"/>
    <mergeCell ref="B73:C73"/>
    <mergeCell ref="B2:H2"/>
    <mergeCell ref="B3:E3"/>
    <mergeCell ref="A5:A6"/>
    <mergeCell ref="B5:B6"/>
    <mergeCell ref="C5:C6"/>
    <mergeCell ref="D5:D6"/>
    <mergeCell ref="E5:E6"/>
    <mergeCell ref="F5:G5"/>
    <mergeCell ref="H5:H6"/>
  </mergeCells>
  <conditionalFormatting sqref="C19">
    <cfRule type="cellIs" dxfId="436" priority="2" operator="equal">
      <formula>0</formula>
    </cfRule>
  </conditionalFormatting>
  <conditionalFormatting sqref="C23">
    <cfRule type="cellIs" dxfId="435" priority="3" operator="equal">
      <formula>0</formula>
    </cfRule>
  </conditionalFormatting>
  <conditionalFormatting sqref="C24">
    <cfRule type="cellIs" dxfId="434" priority="4" operator="equal">
      <formula>0</formula>
    </cfRule>
  </conditionalFormatting>
  <conditionalFormatting sqref="C29">
    <cfRule type="cellIs" dxfId="433" priority="5" operator="equal">
      <formula>0</formula>
    </cfRule>
  </conditionalFormatting>
  <conditionalFormatting sqref="B9:C9">
    <cfRule type="cellIs" dxfId="432" priority="6" operator="equal">
      <formula>0</formula>
    </cfRule>
  </conditionalFormatting>
  <conditionalFormatting sqref="B10:C10">
    <cfRule type="cellIs" dxfId="431" priority="7" operator="equal">
      <formula>0</formula>
    </cfRule>
  </conditionalFormatting>
  <conditionalFormatting sqref="B11:C11">
    <cfRule type="cellIs" dxfId="430" priority="8" operator="equal">
      <formula>0</formula>
    </cfRule>
  </conditionalFormatting>
  <conditionalFormatting sqref="B12:C12">
    <cfRule type="cellIs" dxfId="429" priority="9" operator="equal">
      <formula>0</formula>
    </cfRule>
  </conditionalFormatting>
  <conditionalFormatting sqref="B13:C13">
    <cfRule type="cellIs" dxfId="428" priority="10" operator="equal">
      <formula>0</formula>
    </cfRule>
  </conditionalFormatting>
  <conditionalFormatting sqref="B14:C14">
    <cfRule type="cellIs" dxfId="427" priority="11" operator="equal">
      <formula>0</formula>
    </cfRule>
  </conditionalFormatting>
  <conditionalFormatting sqref="B15:C15">
    <cfRule type="cellIs" dxfId="426" priority="12" operator="equal">
      <formula>0</formula>
    </cfRule>
  </conditionalFormatting>
  <conditionalFormatting sqref="B16:C16">
    <cfRule type="cellIs" dxfId="425" priority="13" operator="equal">
      <formula>0</formula>
    </cfRule>
  </conditionalFormatting>
  <conditionalFormatting sqref="B17:C17">
    <cfRule type="cellIs" dxfId="424" priority="14" operator="equal">
      <formula>0</formula>
    </cfRule>
  </conditionalFormatting>
  <conditionalFormatting sqref="B18:C18">
    <cfRule type="cellIs" dxfId="423" priority="15" operator="equal">
      <formula>0</formula>
    </cfRule>
  </conditionalFormatting>
  <conditionalFormatting sqref="B19">
    <cfRule type="cellIs" dxfId="422" priority="16" operator="equal">
      <formula>0</formula>
    </cfRule>
  </conditionalFormatting>
  <conditionalFormatting sqref="B21:C21">
    <cfRule type="cellIs" dxfId="421" priority="17" operator="equal">
      <formula>0</formula>
    </cfRule>
  </conditionalFormatting>
  <conditionalFormatting sqref="B22:C22">
    <cfRule type="cellIs" dxfId="420" priority="18" operator="equal">
      <formula>0</formula>
    </cfRule>
  </conditionalFormatting>
  <conditionalFormatting sqref="B23">
    <cfRule type="cellIs" dxfId="419" priority="19" operator="equal">
      <formula>0</formula>
    </cfRule>
  </conditionalFormatting>
  <conditionalFormatting sqref="B24">
    <cfRule type="cellIs" dxfId="418" priority="20" operator="equal">
      <formula>0</formula>
    </cfRule>
  </conditionalFormatting>
  <conditionalFormatting sqref="B29">
    <cfRule type="cellIs" dxfId="417" priority="21" operator="equal">
      <formula>0</formula>
    </cfRule>
  </conditionalFormatting>
  <conditionalFormatting sqref="B30:C30">
    <cfRule type="cellIs" dxfId="416" priority="22" operator="equal">
      <formula>0</formula>
    </cfRule>
  </conditionalFormatting>
  <conditionalFormatting sqref="B31:C31">
    <cfRule type="cellIs" dxfId="415" priority="23" operator="equal">
      <formula>0</formula>
    </cfRule>
  </conditionalFormatting>
  <conditionalFormatting sqref="B32:C32">
    <cfRule type="cellIs" dxfId="414" priority="24" operator="equal">
      <formula>0</formula>
    </cfRule>
  </conditionalFormatting>
  <conditionalFormatting sqref="D50:D67">
    <cfRule type="cellIs" dxfId="413" priority="25" operator="equal">
      <formula>0</formula>
    </cfRule>
  </conditionalFormatting>
  <conditionalFormatting sqref="B34">
    <cfRule type="cellIs" dxfId="412" priority="26" operator="equal">
      <formula>0</formula>
    </cfRule>
  </conditionalFormatting>
  <conditionalFormatting sqref="B35:C35">
    <cfRule type="cellIs" dxfId="411" priority="27" operator="equal">
      <formula>0</formula>
    </cfRule>
  </conditionalFormatting>
  <conditionalFormatting sqref="B36:C36">
    <cfRule type="cellIs" dxfId="410" priority="28" operator="equal">
      <formula>0</formula>
    </cfRule>
  </conditionalFormatting>
  <conditionalFormatting sqref="B37:C37">
    <cfRule type="cellIs" dxfId="409" priority="29" operator="equal">
      <formula>0</formula>
    </cfRule>
  </conditionalFormatting>
  <conditionalFormatting sqref="B38:C38">
    <cfRule type="cellIs" dxfId="408" priority="30" operator="equal">
      <formula>0</formula>
    </cfRule>
  </conditionalFormatting>
  <conditionalFormatting sqref="B39:C39">
    <cfRule type="cellIs" dxfId="407" priority="31" operator="equal">
      <formula>0</formula>
    </cfRule>
  </conditionalFormatting>
  <conditionalFormatting sqref="B40">
    <cfRule type="cellIs" dxfId="406" priority="32" operator="equal">
      <formula>0</formula>
    </cfRule>
  </conditionalFormatting>
  <conditionalFormatting sqref="B41:C41">
    <cfRule type="cellIs" dxfId="405" priority="33" operator="equal">
      <formula>0</formula>
    </cfRule>
  </conditionalFormatting>
  <conditionalFormatting sqref="B42:C42">
    <cfRule type="cellIs" dxfId="404" priority="34" operator="equal">
      <formula>0</formula>
    </cfRule>
  </conditionalFormatting>
  <conditionalFormatting sqref="B43:C43">
    <cfRule type="cellIs" dxfId="403" priority="35" operator="equal">
      <formula>0</formula>
    </cfRule>
  </conditionalFormatting>
  <conditionalFormatting sqref="B44:C44">
    <cfRule type="cellIs" dxfId="402" priority="36" operator="equal">
      <formula>0</formula>
    </cfRule>
  </conditionalFormatting>
  <conditionalFormatting sqref="B45">
    <cfRule type="cellIs" dxfId="401" priority="37" operator="equal">
      <formula>0</formula>
    </cfRule>
  </conditionalFormatting>
  <conditionalFormatting sqref="B46:C46">
    <cfRule type="cellIs" dxfId="400" priority="38" operator="equal">
      <formula>0</formula>
    </cfRule>
  </conditionalFormatting>
  <conditionalFormatting sqref="B47:C47">
    <cfRule type="cellIs" dxfId="399" priority="39" operator="equal">
      <formula>0</formula>
    </cfRule>
  </conditionalFormatting>
  <conditionalFormatting sqref="B48:C48">
    <cfRule type="cellIs" dxfId="398" priority="40" operator="equal">
      <formula>0</formula>
    </cfRule>
  </conditionalFormatting>
  <conditionalFormatting sqref="B20:C20">
    <cfRule type="cellIs" dxfId="397" priority="41" operator="equal">
      <formula>0</formula>
    </cfRule>
  </conditionalFormatting>
  <conditionalFormatting sqref="B50:C50">
    <cfRule type="cellIs" dxfId="396" priority="42" operator="equal">
      <formula>0</formula>
    </cfRule>
  </conditionalFormatting>
  <conditionalFormatting sqref="B51:C51">
    <cfRule type="cellIs" dxfId="395" priority="43" operator="equal">
      <formula>0</formula>
    </cfRule>
  </conditionalFormatting>
  <conditionalFormatting sqref="B67:C67">
    <cfRule type="cellIs" dxfId="394" priority="44" operator="equal">
      <formula>0</formula>
    </cfRule>
  </conditionalFormatting>
  <conditionalFormatting sqref="C25">
    <cfRule type="cellIs" dxfId="393" priority="45" operator="equal">
      <formula>0</formula>
    </cfRule>
  </conditionalFormatting>
  <conditionalFormatting sqref="B25">
    <cfRule type="cellIs" dxfId="392" priority="46" operator="equal">
      <formula>0</formula>
    </cfRule>
  </conditionalFormatting>
  <conditionalFormatting sqref="B26:C26">
    <cfRule type="cellIs" dxfId="391" priority="47" operator="equal">
      <formula>0</formula>
    </cfRule>
  </conditionalFormatting>
  <conditionalFormatting sqref="B27:C27">
    <cfRule type="cellIs" dxfId="390" priority="48" operator="equal">
      <formula>0</formula>
    </cfRule>
  </conditionalFormatting>
  <conditionalFormatting sqref="B28:C28">
    <cfRule type="cellIs" dxfId="389" priority="49" operator="equal">
      <formula>0</formula>
    </cfRule>
  </conditionalFormatting>
  <conditionalFormatting sqref="B53">
    <cfRule type="cellIs" dxfId="388" priority="50" operator="equal">
      <formula>0</formula>
    </cfRule>
  </conditionalFormatting>
  <conditionalFormatting sqref="C53">
    <cfRule type="cellIs" dxfId="387" priority="51" operator="equal">
      <formula>0</formula>
    </cfRule>
  </conditionalFormatting>
  <conditionalFormatting sqref="B55">
    <cfRule type="cellIs" dxfId="386" priority="52" operator="equal">
      <formula>0</formula>
    </cfRule>
  </conditionalFormatting>
  <conditionalFormatting sqref="B56:C56">
    <cfRule type="cellIs" dxfId="385" priority="53" operator="equal">
      <formula>0</formula>
    </cfRule>
  </conditionalFormatting>
  <conditionalFormatting sqref="B57:C57">
    <cfRule type="cellIs" dxfId="384" priority="54" operator="equal">
      <formula>0</formula>
    </cfRule>
  </conditionalFormatting>
  <conditionalFormatting sqref="B58:C58">
    <cfRule type="cellIs" dxfId="383" priority="55" operator="equal">
      <formula>0</formula>
    </cfRule>
  </conditionalFormatting>
  <conditionalFormatting sqref="B59:C59">
    <cfRule type="cellIs" dxfId="382" priority="56" operator="equal">
      <formula>0</formula>
    </cfRule>
  </conditionalFormatting>
  <conditionalFormatting sqref="B60:C60">
    <cfRule type="cellIs" dxfId="381" priority="57" operator="equal">
      <formula>0</formula>
    </cfRule>
  </conditionalFormatting>
  <conditionalFormatting sqref="B61:C61">
    <cfRule type="cellIs" dxfId="380" priority="58" operator="equal">
      <formula>0</formula>
    </cfRule>
  </conditionalFormatting>
  <conditionalFormatting sqref="B62:C62">
    <cfRule type="cellIs" dxfId="379" priority="59" operator="equal">
      <formula>0</formula>
    </cfRule>
  </conditionalFormatting>
  <conditionalFormatting sqref="B63:C63">
    <cfRule type="cellIs" dxfId="378" priority="60" operator="equal">
      <formula>0</formula>
    </cfRule>
  </conditionalFormatting>
  <conditionalFormatting sqref="B64:C64">
    <cfRule type="cellIs" dxfId="377" priority="61" operator="equal">
      <formula>0</formula>
    </cfRule>
  </conditionalFormatting>
  <conditionalFormatting sqref="B65:C65">
    <cfRule type="cellIs" dxfId="376" priority="62" operator="equal">
      <formula>0</formula>
    </cfRule>
  </conditionalFormatting>
  <conditionalFormatting sqref="B66:C66">
    <cfRule type="cellIs" dxfId="375" priority="63" operator="equal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0"/>
  <sheetViews>
    <sheetView topLeftCell="A47" zoomScale="90" zoomScaleNormal="90" workbookViewId="0">
      <selection activeCell="C9" sqref="C9"/>
    </sheetView>
  </sheetViews>
  <sheetFormatPr defaultRowHeight="15"/>
  <cols>
    <col min="1" max="1" width="4.5703125"/>
    <col min="2" max="2" width="75.7109375"/>
    <col min="4" max="4" width="10.5703125"/>
    <col min="5" max="5" width="13.85546875"/>
    <col min="6" max="7" width="0" hidden="1"/>
    <col min="8" max="8" width="13.85546875"/>
  </cols>
  <sheetData>
    <row r="1" spans="1:8">
      <c r="A1" s="31"/>
      <c r="B1" s="31"/>
      <c r="C1" s="31"/>
      <c r="D1" s="31"/>
      <c r="E1" s="31"/>
      <c r="F1" s="31"/>
      <c r="G1" s="31"/>
      <c r="H1" s="31"/>
    </row>
    <row r="2" spans="1:8" ht="54" customHeight="1">
      <c r="A2" s="51"/>
      <c r="B2" s="5" t="s">
        <v>101</v>
      </c>
      <c r="C2" s="5"/>
      <c r="D2" s="5"/>
      <c r="E2" s="5"/>
      <c r="F2" s="5"/>
      <c r="G2" s="5"/>
      <c r="H2" s="5"/>
    </row>
    <row r="3" spans="1:8" ht="15" customHeight="1">
      <c r="A3" s="51"/>
      <c r="B3" s="4" t="s">
        <v>102</v>
      </c>
      <c r="C3" s="4"/>
      <c r="D3" s="4"/>
      <c r="E3" s="4"/>
      <c r="F3" s="52"/>
      <c r="G3" s="52"/>
      <c r="H3" s="31"/>
    </row>
    <row r="4" spans="1:8" ht="15.75">
      <c r="A4" s="51"/>
      <c r="B4" s="53"/>
      <c r="C4" s="53"/>
      <c r="D4" s="53"/>
      <c r="E4" s="53"/>
      <c r="F4" s="54"/>
      <c r="G4" s="54"/>
      <c r="H4" s="51"/>
    </row>
    <row r="5" spans="1:8" ht="27" customHeight="1">
      <c r="A5" s="3" t="s">
        <v>23</v>
      </c>
      <c r="B5" s="2" t="s">
        <v>24</v>
      </c>
      <c r="C5" s="1" t="s">
        <v>25</v>
      </c>
      <c r="D5" s="182" t="s">
        <v>26</v>
      </c>
      <c r="E5" s="1" t="s">
        <v>27</v>
      </c>
      <c r="F5" s="183" t="s">
        <v>28</v>
      </c>
      <c r="G5" s="183"/>
      <c r="H5" s="184" t="s">
        <v>29</v>
      </c>
    </row>
    <row r="6" spans="1:8" ht="27" customHeight="1">
      <c r="A6" s="3"/>
      <c r="B6" s="2"/>
      <c r="C6" s="2"/>
      <c r="D6" s="182"/>
      <c r="E6" s="1"/>
      <c r="F6" s="56" t="s">
        <v>30</v>
      </c>
      <c r="G6" s="56" t="s">
        <v>31</v>
      </c>
      <c r="H6" s="184"/>
    </row>
    <row r="7" spans="1:8">
      <c r="A7" s="57">
        <v>1</v>
      </c>
      <c r="B7" s="58" t="s">
        <v>32</v>
      </c>
      <c r="C7" s="59">
        <v>3</v>
      </c>
      <c r="D7" s="59">
        <v>4</v>
      </c>
      <c r="E7" s="59">
        <v>5</v>
      </c>
      <c r="F7" s="59" t="s">
        <v>33</v>
      </c>
      <c r="G7" s="59" t="s">
        <v>34</v>
      </c>
      <c r="H7" s="60">
        <v>6</v>
      </c>
    </row>
    <row r="8" spans="1:8">
      <c r="A8" s="64"/>
      <c r="B8" s="65" t="s">
        <v>103</v>
      </c>
      <c r="C8" s="66"/>
      <c r="D8" s="67"/>
      <c r="E8" s="61"/>
      <c r="F8" s="61"/>
      <c r="G8" s="61"/>
      <c r="H8" s="63"/>
    </row>
    <row r="9" spans="1:8" ht="30">
      <c r="A9" s="64">
        <v>1</v>
      </c>
      <c r="B9" s="70" t="s">
        <v>36</v>
      </c>
      <c r="C9" s="111" t="s">
        <v>37</v>
      </c>
      <c r="D9" s="112" t="s">
        <v>104</v>
      </c>
      <c r="E9" s="64"/>
      <c r="F9" s="61"/>
      <c r="G9" s="61"/>
      <c r="H9" s="63"/>
    </row>
    <row r="10" spans="1:8">
      <c r="A10" s="73">
        <v>2</v>
      </c>
      <c r="B10" s="70" t="s">
        <v>39</v>
      </c>
      <c r="C10" s="112" t="s">
        <v>40</v>
      </c>
      <c r="D10" s="112" t="s">
        <v>104</v>
      </c>
      <c r="E10" s="64"/>
      <c r="F10" s="61"/>
      <c r="G10" s="61"/>
      <c r="H10" s="63"/>
    </row>
    <row r="11" spans="1:8">
      <c r="A11" s="73">
        <v>3</v>
      </c>
      <c r="B11" s="70" t="s">
        <v>60</v>
      </c>
      <c r="C11" s="112" t="s">
        <v>42</v>
      </c>
      <c r="D11" s="112" t="s">
        <v>105</v>
      </c>
      <c r="E11" s="64"/>
      <c r="F11" s="61"/>
      <c r="G11" s="61"/>
      <c r="H11" s="63"/>
    </row>
    <row r="12" spans="1:8">
      <c r="A12" s="73">
        <v>4</v>
      </c>
      <c r="B12" s="70" t="s">
        <v>44</v>
      </c>
      <c r="C12" s="112" t="s">
        <v>45</v>
      </c>
      <c r="D12" s="112" t="s">
        <v>106</v>
      </c>
      <c r="E12" s="64"/>
      <c r="F12" s="61"/>
      <c r="G12" s="61"/>
      <c r="H12" s="63"/>
    </row>
    <row r="13" spans="1:8">
      <c r="A13" s="73">
        <v>5</v>
      </c>
      <c r="B13" s="70" t="s">
        <v>46</v>
      </c>
      <c r="C13" s="112" t="s">
        <v>47</v>
      </c>
      <c r="D13" s="112" t="s">
        <v>107</v>
      </c>
      <c r="E13" s="64"/>
      <c r="F13" s="61"/>
      <c r="G13" s="61"/>
      <c r="H13" s="63"/>
    </row>
    <row r="14" spans="1:8">
      <c r="A14" s="73">
        <v>6</v>
      </c>
      <c r="B14" s="70" t="s">
        <v>48</v>
      </c>
      <c r="C14" s="112" t="s">
        <v>37</v>
      </c>
      <c r="D14" s="112" t="s">
        <v>108</v>
      </c>
      <c r="E14" s="64"/>
      <c r="F14" s="61"/>
      <c r="G14" s="61"/>
      <c r="H14" s="63"/>
    </row>
    <row r="15" spans="1:8" ht="30">
      <c r="A15" s="73">
        <v>7</v>
      </c>
      <c r="B15" s="70" t="s">
        <v>49</v>
      </c>
      <c r="C15" s="112" t="s">
        <v>37</v>
      </c>
      <c r="D15" s="112" t="s">
        <v>109</v>
      </c>
      <c r="E15" s="64"/>
      <c r="F15" s="61"/>
      <c r="G15" s="61"/>
      <c r="H15" s="63"/>
    </row>
    <row r="16" spans="1:8">
      <c r="A16" s="73">
        <v>8</v>
      </c>
      <c r="B16" s="70" t="s">
        <v>50</v>
      </c>
      <c r="C16" s="112" t="s">
        <v>42</v>
      </c>
      <c r="D16" s="112" t="s">
        <v>110</v>
      </c>
      <c r="E16" s="64"/>
      <c r="F16" s="61"/>
      <c r="G16" s="61"/>
      <c r="H16" s="63"/>
    </row>
    <row r="17" spans="1:8">
      <c r="A17" s="73">
        <v>9</v>
      </c>
      <c r="B17" s="70" t="s">
        <v>51</v>
      </c>
      <c r="C17" s="112" t="s">
        <v>42</v>
      </c>
      <c r="D17" s="112" t="s">
        <v>111</v>
      </c>
      <c r="E17" s="64"/>
      <c r="F17" s="61"/>
      <c r="G17" s="61"/>
      <c r="H17" s="63"/>
    </row>
    <row r="18" spans="1:8">
      <c r="A18" s="73"/>
      <c r="B18" s="84" t="s">
        <v>112</v>
      </c>
      <c r="C18" s="113"/>
      <c r="D18" s="114"/>
      <c r="E18" s="64"/>
      <c r="F18" s="61"/>
      <c r="G18" s="61"/>
      <c r="H18" s="63"/>
    </row>
    <row r="19" spans="1:8" ht="30">
      <c r="A19" s="73">
        <v>10</v>
      </c>
      <c r="B19" s="70" t="s">
        <v>53</v>
      </c>
      <c r="C19" s="112" t="s">
        <v>37</v>
      </c>
      <c r="D19" s="115">
        <v>6.9999999999999999E-4</v>
      </c>
      <c r="E19" s="64"/>
      <c r="F19" s="61"/>
      <c r="G19" s="61"/>
      <c r="H19" s="63"/>
    </row>
    <row r="20" spans="1:8">
      <c r="A20" s="73">
        <v>11</v>
      </c>
      <c r="B20" s="70" t="s">
        <v>54</v>
      </c>
      <c r="C20" s="112" t="s">
        <v>45</v>
      </c>
      <c r="D20" s="116">
        <v>8.0000000000000002E-3</v>
      </c>
      <c r="E20" s="64"/>
      <c r="F20" s="61"/>
      <c r="G20" s="61"/>
      <c r="H20" s="63"/>
    </row>
    <row r="21" spans="1:8" ht="30">
      <c r="A21" s="73">
        <v>12</v>
      </c>
      <c r="B21" s="70" t="s">
        <v>55</v>
      </c>
      <c r="C21" s="112" t="s">
        <v>47</v>
      </c>
      <c r="D21" s="115">
        <v>9.1999999999999998E-3</v>
      </c>
      <c r="E21" s="64"/>
      <c r="F21" s="61"/>
      <c r="G21" s="61"/>
      <c r="H21" s="63"/>
    </row>
    <row r="22" spans="1:8">
      <c r="A22" s="73">
        <v>13</v>
      </c>
      <c r="B22" s="70" t="s">
        <v>56</v>
      </c>
      <c r="C22" s="114" t="s">
        <v>57</v>
      </c>
      <c r="D22" s="116">
        <v>6.4000000000000001E-2</v>
      </c>
      <c r="E22" s="64"/>
      <c r="F22" s="61"/>
      <c r="G22" s="61"/>
      <c r="H22" s="63"/>
    </row>
    <row r="23" spans="1:8">
      <c r="A23" s="73"/>
      <c r="B23" s="84" t="s">
        <v>58</v>
      </c>
      <c r="C23" s="113"/>
      <c r="D23" s="117"/>
      <c r="E23" s="64"/>
      <c r="F23" s="61"/>
      <c r="G23" s="61"/>
      <c r="H23" s="63"/>
    </row>
    <row r="24" spans="1:8">
      <c r="A24" s="73"/>
      <c r="B24" s="84" t="s">
        <v>59</v>
      </c>
      <c r="C24" s="112"/>
      <c r="D24" s="117"/>
      <c r="E24" s="64"/>
      <c r="F24" s="61"/>
      <c r="G24" s="61"/>
      <c r="H24" s="63"/>
    </row>
    <row r="25" spans="1:8" ht="30">
      <c r="A25" s="73">
        <v>14</v>
      </c>
      <c r="B25" s="70" t="s">
        <v>36</v>
      </c>
      <c r="C25" s="112" t="s">
        <v>37</v>
      </c>
      <c r="D25" s="112" t="s">
        <v>113</v>
      </c>
      <c r="E25" s="64"/>
      <c r="F25" s="61"/>
      <c r="G25" s="61"/>
      <c r="H25" s="63"/>
    </row>
    <row r="26" spans="1:8">
      <c r="A26" s="73">
        <v>15</v>
      </c>
      <c r="B26" s="70" t="s">
        <v>39</v>
      </c>
      <c r="C26" s="112" t="s">
        <v>40</v>
      </c>
      <c r="D26" s="112" t="s">
        <v>113</v>
      </c>
      <c r="E26" s="64"/>
      <c r="F26" s="61"/>
      <c r="G26" s="61"/>
      <c r="H26" s="63"/>
    </row>
    <row r="27" spans="1:8">
      <c r="A27" s="73">
        <v>16</v>
      </c>
      <c r="B27" s="70" t="s">
        <v>60</v>
      </c>
      <c r="C27" s="112" t="s">
        <v>42</v>
      </c>
      <c r="D27" s="112" t="s">
        <v>114</v>
      </c>
      <c r="E27" s="64"/>
      <c r="F27" s="61"/>
      <c r="G27" s="61"/>
      <c r="H27" s="63"/>
    </row>
    <row r="28" spans="1:8" ht="30">
      <c r="A28" s="73"/>
      <c r="B28" s="86" t="s">
        <v>115</v>
      </c>
      <c r="C28" s="113"/>
      <c r="D28" s="114"/>
      <c r="E28" s="64"/>
      <c r="F28" s="61"/>
      <c r="G28" s="61"/>
      <c r="H28" s="63"/>
    </row>
    <row r="29" spans="1:8" ht="30">
      <c r="A29" s="73">
        <v>17</v>
      </c>
      <c r="B29" s="70" t="s">
        <v>62</v>
      </c>
      <c r="C29" s="112" t="s">
        <v>37</v>
      </c>
      <c r="D29" s="112" t="s">
        <v>116</v>
      </c>
      <c r="E29" s="64"/>
      <c r="F29" s="61"/>
      <c r="G29" s="61"/>
      <c r="H29" s="63"/>
    </row>
    <row r="30" spans="1:8">
      <c r="A30" s="73">
        <v>18</v>
      </c>
      <c r="B30" s="70" t="s">
        <v>46</v>
      </c>
      <c r="C30" s="112" t="s">
        <v>47</v>
      </c>
      <c r="D30" s="112" t="s">
        <v>117</v>
      </c>
      <c r="E30" s="64"/>
      <c r="F30" s="61"/>
      <c r="G30" s="61"/>
      <c r="H30" s="63"/>
    </row>
    <row r="31" spans="1:8" ht="45">
      <c r="A31" s="73">
        <v>19</v>
      </c>
      <c r="B31" s="70" t="s">
        <v>63</v>
      </c>
      <c r="C31" s="112" t="s">
        <v>64</v>
      </c>
      <c r="D31" s="112" t="s">
        <v>118</v>
      </c>
      <c r="E31" s="64"/>
      <c r="F31" s="61"/>
      <c r="G31" s="61"/>
      <c r="H31" s="63"/>
    </row>
    <row r="32" spans="1:8">
      <c r="A32" s="73">
        <v>20</v>
      </c>
      <c r="B32" s="70" t="s">
        <v>46</v>
      </c>
      <c r="C32" s="112" t="s">
        <v>47</v>
      </c>
      <c r="D32" s="118" t="s">
        <v>119</v>
      </c>
      <c r="E32" s="64"/>
      <c r="F32" s="61"/>
      <c r="G32" s="61"/>
      <c r="H32" s="63"/>
    </row>
    <row r="33" spans="1:8">
      <c r="A33" s="73"/>
      <c r="B33" s="84" t="s">
        <v>120</v>
      </c>
      <c r="C33" s="112"/>
      <c r="D33" s="114"/>
      <c r="E33" s="64"/>
      <c r="F33" s="61"/>
      <c r="G33" s="61"/>
      <c r="H33" s="63"/>
    </row>
    <row r="34" spans="1:8" ht="30">
      <c r="A34" s="73">
        <v>21</v>
      </c>
      <c r="B34" s="70" t="s">
        <v>66</v>
      </c>
      <c r="C34" s="112" t="s">
        <v>37</v>
      </c>
      <c r="D34" s="112" t="s">
        <v>121</v>
      </c>
      <c r="E34" s="64"/>
      <c r="F34" s="61"/>
      <c r="G34" s="61"/>
      <c r="H34" s="63"/>
    </row>
    <row r="35" spans="1:8">
      <c r="A35" s="73">
        <v>22</v>
      </c>
      <c r="B35" s="70" t="s">
        <v>46</v>
      </c>
      <c r="C35" s="112" t="s">
        <v>47</v>
      </c>
      <c r="D35" s="112" t="s">
        <v>122</v>
      </c>
      <c r="E35" s="64"/>
      <c r="F35" s="61"/>
      <c r="G35" s="61"/>
      <c r="H35" s="63"/>
    </row>
    <row r="36" spans="1:8" ht="45">
      <c r="A36" s="73">
        <v>23</v>
      </c>
      <c r="B36" s="70" t="s">
        <v>67</v>
      </c>
      <c r="C36" s="119" t="s">
        <v>64</v>
      </c>
      <c r="D36" s="112" t="s">
        <v>123</v>
      </c>
      <c r="E36" s="64"/>
      <c r="F36" s="61"/>
      <c r="G36" s="61"/>
      <c r="H36" s="63"/>
    </row>
    <row r="37" spans="1:8">
      <c r="A37" s="73">
        <v>24</v>
      </c>
      <c r="B37" s="70" t="s">
        <v>46</v>
      </c>
      <c r="C37" s="112" t="s">
        <v>47</v>
      </c>
      <c r="D37" s="112" t="s">
        <v>124</v>
      </c>
      <c r="E37" s="64"/>
      <c r="F37" s="61"/>
      <c r="G37" s="61"/>
      <c r="H37" s="63"/>
    </row>
    <row r="38" spans="1:8" ht="30">
      <c r="A38" s="73">
        <v>25</v>
      </c>
      <c r="B38" s="70" t="s">
        <v>68</v>
      </c>
      <c r="C38" s="112" t="s">
        <v>69</v>
      </c>
      <c r="D38" s="112" t="s">
        <v>125</v>
      </c>
      <c r="E38" s="64"/>
      <c r="F38" s="61"/>
      <c r="G38" s="61"/>
      <c r="H38" s="63"/>
    </row>
    <row r="39" spans="1:8" ht="30">
      <c r="A39" s="73"/>
      <c r="B39" s="84" t="s">
        <v>126</v>
      </c>
      <c r="C39" s="112"/>
      <c r="D39" s="114"/>
      <c r="E39" s="64"/>
      <c r="F39" s="61"/>
      <c r="G39" s="61"/>
      <c r="H39" s="63"/>
    </row>
    <row r="40" spans="1:8" ht="30">
      <c r="A40" s="73">
        <v>26</v>
      </c>
      <c r="B40" s="70" t="s">
        <v>71</v>
      </c>
      <c r="C40" s="112" t="s">
        <v>37</v>
      </c>
      <c r="D40" s="112" t="s">
        <v>127</v>
      </c>
      <c r="E40" s="64"/>
      <c r="F40" s="61"/>
      <c r="G40" s="61"/>
      <c r="H40" s="63"/>
    </row>
    <row r="41" spans="1:8">
      <c r="A41" s="73">
        <v>27</v>
      </c>
      <c r="B41" s="70" t="s">
        <v>46</v>
      </c>
      <c r="C41" s="112" t="s">
        <v>47</v>
      </c>
      <c r="D41" s="112" t="s">
        <v>128</v>
      </c>
      <c r="E41" s="64"/>
      <c r="F41" s="61"/>
      <c r="G41" s="61"/>
      <c r="H41" s="63"/>
    </row>
    <row r="42" spans="1:8" ht="45">
      <c r="A42" s="73">
        <v>28</v>
      </c>
      <c r="B42" s="70" t="s">
        <v>72</v>
      </c>
      <c r="C42" s="112" t="s">
        <v>64</v>
      </c>
      <c r="D42" s="112" t="s">
        <v>129</v>
      </c>
      <c r="E42" s="64"/>
      <c r="F42" s="61"/>
      <c r="G42" s="61"/>
      <c r="H42" s="63"/>
    </row>
    <row r="43" spans="1:8">
      <c r="A43" s="73">
        <v>29</v>
      </c>
      <c r="B43" s="70" t="s">
        <v>46</v>
      </c>
      <c r="C43" s="112" t="s">
        <v>47</v>
      </c>
      <c r="D43" s="112" t="s">
        <v>130</v>
      </c>
      <c r="E43" s="64"/>
      <c r="F43" s="61"/>
      <c r="G43" s="61"/>
      <c r="H43" s="63"/>
    </row>
    <row r="44" spans="1:8" ht="30">
      <c r="A44" s="73"/>
      <c r="B44" s="86" t="s">
        <v>131</v>
      </c>
      <c r="C44" s="112"/>
      <c r="D44" s="114"/>
      <c r="E44" s="64"/>
      <c r="F44" s="61"/>
      <c r="G44" s="61"/>
      <c r="H44" s="63"/>
    </row>
    <row r="45" spans="1:8" ht="45">
      <c r="A45" s="73">
        <v>30</v>
      </c>
      <c r="B45" s="70" t="s">
        <v>74</v>
      </c>
      <c r="C45" s="112" t="s">
        <v>47</v>
      </c>
      <c r="D45" s="115">
        <v>5.3E-3</v>
      </c>
      <c r="E45" s="64"/>
      <c r="F45" s="61"/>
      <c r="G45" s="61"/>
      <c r="H45" s="63"/>
    </row>
    <row r="46" spans="1:8" ht="45">
      <c r="A46" s="73">
        <v>31</v>
      </c>
      <c r="B46" s="70" t="s">
        <v>72</v>
      </c>
      <c r="C46" s="112" t="s">
        <v>64</v>
      </c>
      <c r="D46" s="115">
        <v>1.6000000000000001E-3</v>
      </c>
      <c r="E46" s="64"/>
      <c r="F46" s="61"/>
      <c r="G46" s="61"/>
      <c r="H46" s="63"/>
    </row>
    <row r="47" spans="1:8">
      <c r="A47" s="73">
        <v>32</v>
      </c>
      <c r="B47" s="70" t="s">
        <v>46</v>
      </c>
      <c r="C47" s="112" t="s">
        <v>47</v>
      </c>
      <c r="D47" s="115">
        <v>2.9999999999999997E-4</v>
      </c>
      <c r="E47" s="64"/>
      <c r="F47" s="61"/>
      <c r="G47" s="61"/>
      <c r="H47" s="63"/>
    </row>
    <row r="48" spans="1:8">
      <c r="A48" s="73"/>
      <c r="B48" s="88" t="s">
        <v>75</v>
      </c>
      <c r="C48" s="112"/>
      <c r="D48" s="114"/>
      <c r="E48" s="64"/>
      <c r="F48" s="61"/>
      <c r="G48" s="61"/>
      <c r="H48" s="63"/>
    </row>
    <row r="49" spans="1:8" ht="30">
      <c r="A49" s="73">
        <v>33</v>
      </c>
      <c r="B49" s="70" t="s">
        <v>76</v>
      </c>
      <c r="C49" s="112" t="s">
        <v>77</v>
      </c>
      <c r="D49" s="112" t="s">
        <v>132</v>
      </c>
      <c r="E49" s="64"/>
      <c r="F49" s="61"/>
      <c r="G49" s="61"/>
      <c r="H49" s="63"/>
    </row>
    <row r="50" spans="1:8">
      <c r="A50" s="73">
        <v>34</v>
      </c>
      <c r="B50" s="70" t="s">
        <v>78</v>
      </c>
      <c r="C50" s="112" t="s">
        <v>69</v>
      </c>
      <c r="D50" s="112" t="s">
        <v>133</v>
      </c>
      <c r="E50" s="64"/>
      <c r="F50" s="61"/>
      <c r="G50" s="61"/>
      <c r="H50" s="63"/>
    </row>
    <row r="51" spans="1:8">
      <c r="A51" s="73">
        <v>35</v>
      </c>
      <c r="B51" s="70" t="s">
        <v>134</v>
      </c>
      <c r="C51" s="112" t="s">
        <v>84</v>
      </c>
      <c r="D51" s="119">
        <v>8.2000000000000003E-2</v>
      </c>
      <c r="E51" s="64"/>
      <c r="F51" s="61"/>
      <c r="G51" s="61"/>
      <c r="H51" s="63"/>
    </row>
    <row r="52" spans="1:8">
      <c r="A52" s="73">
        <v>36</v>
      </c>
      <c r="B52" s="70" t="s">
        <v>135</v>
      </c>
      <c r="C52" s="112" t="s">
        <v>47</v>
      </c>
      <c r="D52" s="119">
        <v>0.16400000000000001</v>
      </c>
      <c r="E52" s="64"/>
      <c r="F52" s="61"/>
      <c r="G52" s="61"/>
      <c r="H52" s="63"/>
    </row>
    <row r="53" spans="1:8">
      <c r="A53" s="73">
        <v>37</v>
      </c>
      <c r="B53" s="70" t="s">
        <v>136</v>
      </c>
      <c r="C53" s="112" t="s">
        <v>40</v>
      </c>
      <c r="D53" s="118">
        <v>1.6000000000000001E-3</v>
      </c>
      <c r="E53" s="64"/>
      <c r="F53" s="61"/>
      <c r="G53" s="61"/>
      <c r="H53" s="63"/>
    </row>
    <row r="54" spans="1:8">
      <c r="A54" s="73">
        <v>38</v>
      </c>
      <c r="B54" s="70" t="s">
        <v>60</v>
      </c>
      <c r="C54" s="112" t="s">
        <v>42</v>
      </c>
      <c r="D54" s="112" t="s">
        <v>137</v>
      </c>
      <c r="E54" s="64"/>
      <c r="F54" s="61"/>
      <c r="G54" s="61"/>
      <c r="H54" s="63"/>
    </row>
    <row r="55" spans="1:8" ht="30">
      <c r="A55" s="73">
        <v>39</v>
      </c>
      <c r="B55" s="70" t="s">
        <v>79</v>
      </c>
      <c r="C55" s="112" t="s">
        <v>42</v>
      </c>
      <c r="D55" s="120">
        <v>3.6</v>
      </c>
      <c r="E55" s="64"/>
      <c r="F55" s="61"/>
      <c r="G55" s="61"/>
      <c r="H55" s="63"/>
    </row>
    <row r="56" spans="1:8">
      <c r="A56" s="73"/>
      <c r="B56" s="84" t="s">
        <v>80</v>
      </c>
      <c r="C56" s="91"/>
      <c r="D56" s="66"/>
      <c r="E56" s="64"/>
      <c r="F56" s="61"/>
      <c r="G56" s="61"/>
      <c r="H56" s="63"/>
    </row>
    <row r="57" spans="1:8">
      <c r="A57" s="73"/>
      <c r="B57" s="84" t="s">
        <v>81</v>
      </c>
      <c r="C57" s="91"/>
      <c r="D57" s="66"/>
      <c r="E57" s="73"/>
      <c r="F57" s="76"/>
      <c r="G57" s="76"/>
      <c r="H57" s="77">
        <f>'ЛокСм-2'!E57*'ЛокСм-2'!D48</f>
        <v>0</v>
      </c>
    </row>
    <row r="58" spans="1:8" ht="30">
      <c r="A58" s="73">
        <v>37</v>
      </c>
      <c r="B58" s="70" t="s">
        <v>36</v>
      </c>
      <c r="C58" s="121" t="s">
        <v>37</v>
      </c>
      <c r="D58" s="66">
        <v>0.06</v>
      </c>
      <c r="E58" s="73"/>
      <c r="F58" s="76"/>
      <c r="G58" s="76"/>
      <c r="H58" s="77"/>
    </row>
    <row r="59" spans="1:8">
      <c r="A59" s="73">
        <v>38</v>
      </c>
      <c r="B59" s="70" t="s">
        <v>82</v>
      </c>
      <c r="C59" s="121" t="s">
        <v>37</v>
      </c>
      <c r="D59" s="66">
        <v>0.06</v>
      </c>
      <c r="E59" s="73"/>
      <c r="F59" s="76"/>
      <c r="G59" s="76"/>
      <c r="H59" s="77"/>
    </row>
    <row r="60" spans="1:8" ht="30">
      <c r="A60" s="73">
        <v>39</v>
      </c>
      <c r="B60" s="70" t="s">
        <v>83</v>
      </c>
      <c r="C60" s="121" t="s">
        <v>84</v>
      </c>
      <c r="D60" s="122" t="s">
        <v>138</v>
      </c>
      <c r="E60" s="73"/>
      <c r="F60" s="76"/>
      <c r="G60" s="76"/>
      <c r="H60" s="77"/>
    </row>
    <row r="61" spans="1:8" ht="30">
      <c r="A61" s="73">
        <v>40</v>
      </c>
      <c r="B61" s="70" t="s">
        <v>139</v>
      </c>
      <c r="C61" s="121" t="s">
        <v>140</v>
      </c>
      <c r="D61" s="66">
        <v>0.1</v>
      </c>
      <c r="E61" s="73"/>
      <c r="F61" s="76"/>
      <c r="G61" s="76"/>
      <c r="H61" s="77"/>
    </row>
    <row r="62" spans="1:8">
      <c r="A62" s="73">
        <v>41</v>
      </c>
      <c r="B62" s="70" t="s">
        <v>141</v>
      </c>
      <c r="C62" s="121" t="s">
        <v>84</v>
      </c>
      <c r="D62" s="66">
        <v>9.8000000000000004E-2</v>
      </c>
      <c r="E62" s="73"/>
      <c r="F62" s="76"/>
      <c r="G62" s="76"/>
      <c r="H62" s="77"/>
    </row>
    <row r="63" spans="1:8" ht="30">
      <c r="A63" s="73">
        <v>42</v>
      </c>
      <c r="B63" s="70" t="s">
        <v>86</v>
      </c>
      <c r="C63" s="121" t="s">
        <v>87</v>
      </c>
      <c r="D63" s="66">
        <v>1</v>
      </c>
      <c r="E63" s="73"/>
      <c r="F63" s="76"/>
      <c r="G63" s="76"/>
      <c r="H63" s="77"/>
    </row>
    <row r="64" spans="1:8" ht="30">
      <c r="A64" s="73">
        <v>43</v>
      </c>
      <c r="B64" s="70" t="s">
        <v>88</v>
      </c>
      <c r="C64" s="121" t="s">
        <v>87</v>
      </c>
      <c r="D64" s="66">
        <v>3</v>
      </c>
      <c r="E64" s="73"/>
      <c r="F64" s="76"/>
      <c r="G64" s="76"/>
      <c r="H64" s="77"/>
    </row>
    <row r="65" spans="1:8">
      <c r="A65" s="73">
        <v>44</v>
      </c>
      <c r="B65" s="70" t="s">
        <v>89</v>
      </c>
      <c r="C65" s="121" t="s">
        <v>87</v>
      </c>
      <c r="D65" s="66">
        <v>1</v>
      </c>
      <c r="E65" s="73"/>
      <c r="F65" s="76"/>
      <c r="G65" s="76"/>
      <c r="H65" s="77"/>
    </row>
    <row r="66" spans="1:8">
      <c r="A66" s="73">
        <v>45</v>
      </c>
      <c r="B66" s="70" t="s">
        <v>90</v>
      </c>
      <c r="C66" s="121" t="s">
        <v>91</v>
      </c>
      <c r="D66" s="66">
        <v>0.2</v>
      </c>
      <c r="E66" s="73"/>
      <c r="F66" s="76"/>
      <c r="G66" s="76"/>
      <c r="H66" s="77"/>
    </row>
    <row r="67" spans="1:8" ht="30">
      <c r="A67" s="73">
        <v>46</v>
      </c>
      <c r="B67" s="70" t="s">
        <v>92</v>
      </c>
      <c r="C67" s="121" t="s">
        <v>84</v>
      </c>
      <c r="D67" s="66">
        <v>0.05</v>
      </c>
      <c r="E67" s="73"/>
      <c r="F67" s="76"/>
      <c r="G67" s="76"/>
      <c r="H67" s="77"/>
    </row>
    <row r="68" spans="1:8" ht="30">
      <c r="A68" s="73">
        <v>47</v>
      </c>
      <c r="B68" s="70" t="s">
        <v>93</v>
      </c>
      <c r="C68" s="121" t="s">
        <v>84</v>
      </c>
      <c r="D68" s="66">
        <v>5.0000000000000001E-3</v>
      </c>
      <c r="E68" s="73"/>
      <c r="F68" s="76"/>
      <c r="G68" s="76"/>
      <c r="H68" s="77"/>
    </row>
    <row r="69" spans="1:8" ht="30">
      <c r="A69" s="73">
        <v>48</v>
      </c>
      <c r="B69" s="70" t="s">
        <v>94</v>
      </c>
      <c r="C69" s="121" t="s">
        <v>84</v>
      </c>
      <c r="D69" s="66">
        <v>4.4999999999999998E-2</v>
      </c>
      <c r="E69" s="73"/>
      <c r="F69" s="76"/>
      <c r="G69" s="76"/>
      <c r="H69" s="77"/>
    </row>
    <row r="70" spans="1:8">
      <c r="A70" s="123"/>
      <c r="B70" s="70"/>
      <c r="C70" s="124"/>
      <c r="D70" s="125"/>
      <c r="E70" s="123"/>
      <c r="F70" s="76"/>
      <c r="G70" s="76"/>
      <c r="H70" s="77"/>
    </row>
    <row r="71" spans="1:8">
      <c r="A71" s="123"/>
      <c r="B71" s="70"/>
      <c r="C71" s="124"/>
      <c r="D71" s="125"/>
      <c r="E71" s="123"/>
      <c r="F71" s="76"/>
      <c r="G71" s="76"/>
      <c r="H71" s="77"/>
    </row>
    <row r="72" spans="1:8">
      <c r="A72" s="123"/>
      <c r="B72" s="126"/>
      <c r="C72" s="123"/>
      <c r="D72" s="125"/>
      <c r="E72" s="127"/>
      <c r="F72" s="76"/>
      <c r="G72" s="76"/>
      <c r="H72" s="77">
        <f>'ЛокСм-2'!E72*'ЛокСм-2'!D72</f>
        <v>0</v>
      </c>
    </row>
    <row r="73" spans="1:8" ht="13.9" customHeight="1">
      <c r="A73" s="95"/>
      <c r="B73" s="185" t="s">
        <v>142</v>
      </c>
      <c r="C73" s="185"/>
      <c r="D73" s="97"/>
      <c r="E73" s="96"/>
      <c r="F73" s="98"/>
      <c r="G73" s="98"/>
      <c r="H73" s="99">
        <f>'ЛокСм-2'!H57+'ЛокСм-2'!G65+'ЛокСм-2'!G66+'ЛокСм-2'!G67</f>
        <v>0</v>
      </c>
    </row>
    <row r="74" spans="1:8" ht="15" customHeight="1">
      <c r="A74" s="100"/>
      <c r="B74" s="186" t="s">
        <v>96</v>
      </c>
      <c r="C74" s="186"/>
      <c r="D74" s="101"/>
      <c r="E74" s="100"/>
      <c r="F74" s="102"/>
      <c r="G74" s="102"/>
      <c r="H74" s="103">
        <f>'ЛокСм-2'!H75+'ЛокСм-2'!H76</f>
        <v>0</v>
      </c>
    </row>
    <row r="75" spans="1:8" ht="28.5" customHeight="1">
      <c r="A75" s="95"/>
      <c r="B75" s="104" t="s">
        <v>97</v>
      </c>
      <c r="C75" s="187" t="s">
        <v>98</v>
      </c>
      <c r="D75" s="187"/>
      <c r="E75" s="187"/>
      <c r="F75" s="187"/>
      <c r="G75" s="187"/>
      <c r="H75" s="105">
        <v>0</v>
      </c>
    </row>
    <row r="76" spans="1:8" ht="15" customHeight="1">
      <c r="A76" s="100"/>
      <c r="B76" s="104" t="s">
        <v>97</v>
      </c>
      <c r="C76" s="188" t="s">
        <v>99</v>
      </c>
      <c r="D76" s="188"/>
      <c r="E76" s="188"/>
      <c r="F76" s="188"/>
      <c r="G76" s="188"/>
      <c r="H76" s="105">
        <v>0</v>
      </c>
    </row>
    <row r="77" spans="1:8" ht="15" customHeight="1">
      <c r="A77" s="100"/>
      <c r="B77" s="189" t="s">
        <v>100</v>
      </c>
      <c r="C77" s="189"/>
      <c r="D77" s="101"/>
      <c r="E77" s="100"/>
      <c r="F77" s="100"/>
      <c r="G77" s="100"/>
      <c r="H77" s="106">
        <f>'ЛокСм-2'!H73+'ЛокСм-2'!H74</f>
        <v>0</v>
      </c>
    </row>
    <row r="78" spans="1:8">
      <c r="A78" s="31"/>
      <c r="B78" s="107"/>
      <c r="C78" s="107"/>
      <c r="D78" s="108"/>
      <c r="E78" s="31"/>
      <c r="F78" s="31"/>
      <c r="G78" s="31"/>
      <c r="H78" s="31"/>
    </row>
    <row r="79" spans="1:8">
      <c r="A79" s="31"/>
      <c r="B79" s="107"/>
      <c r="C79" s="107"/>
      <c r="D79" s="108"/>
      <c r="E79" s="31"/>
      <c r="F79" s="31"/>
      <c r="G79" s="31"/>
      <c r="H79" s="31"/>
    </row>
    <row r="80" spans="1:8" s="109" customFormat="1" ht="48.75">
      <c r="B80" s="110" t="s">
        <v>20</v>
      </c>
      <c r="C80" s="110"/>
      <c r="D80" s="108"/>
    </row>
  </sheetData>
  <mergeCells count="14">
    <mergeCell ref="B73:C73"/>
    <mergeCell ref="B74:C74"/>
    <mergeCell ref="C75:G75"/>
    <mergeCell ref="C76:G76"/>
    <mergeCell ref="B77:C77"/>
    <mergeCell ref="B2:H2"/>
    <mergeCell ref="B3:E3"/>
    <mergeCell ref="A5:A6"/>
    <mergeCell ref="B5:B6"/>
    <mergeCell ref="C5:C6"/>
    <mergeCell ref="D5:D6"/>
    <mergeCell ref="E5:E6"/>
    <mergeCell ref="F5:G5"/>
    <mergeCell ref="H5:H6"/>
  </mergeCells>
  <conditionalFormatting sqref="B70:C70">
    <cfRule type="cellIs" dxfId="374" priority="2" operator="equal">
      <formula>0</formula>
    </cfRule>
  </conditionalFormatting>
  <conditionalFormatting sqref="B71:C71">
    <cfRule type="cellIs" dxfId="373" priority="3" operator="equal">
      <formula>0</formula>
    </cfRule>
  </conditionalFormatting>
  <conditionalFormatting sqref="C18">
    <cfRule type="cellIs" dxfId="372" priority="4" operator="equal">
      <formula>0</formula>
    </cfRule>
  </conditionalFormatting>
  <conditionalFormatting sqref="C22">
    <cfRule type="cellIs" dxfId="371" priority="5" operator="equal">
      <formula>0</formula>
    </cfRule>
  </conditionalFormatting>
  <conditionalFormatting sqref="C23">
    <cfRule type="cellIs" dxfId="370" priority="6" operator="equal">
      <formula>0</formula>
    </cfRule>
  </conditionalFormatting>
  <conditionalFormatting sqref="C28">
    <cfRule type="cellIs" dxfId="369" priority="7" operator="equal">
      <formula>0</formula>
    </cfRule>
  </conditionalFormatting>
  <conditionalFormatting sqref="B8:C8">
    <cfRule type="cellIs" dxfId="368" priority="8" operator="equal">
      <formula>0</formula>
    </cfRule>
  </conditionalFormatting>
  <conditionalFormatting sqref="B9:C9">
    <cfRule type="cellIs" dxfId="367" priority="9" operator="equal">
      <formula>0</formula>
    </cfRule>
  </conditionalFormatting>
  <conditionalFormatting sqref="B10:C10">
    <cfRule type="cellIs" dxfId="366" priority="10" operator="equal">
      <formula>0</formula>
    </cfRule>
  </conditionalFormatting>
  <conditionalFormatting sqref="B11:C11">
    <cfRule type="cellIs" dxfId="365" priority="11" operator="equal">
      <formula>0</formula>
    </cfRule>
  </conditionalFormatting>
  <conditionalFormatting sqref="B12:C12">
    <cfRule type="cellIs" dxfId="364" priority="12" operator="equal">
      <formula>0</formula>
    </cfRule>
  </conditionalFormatting>
  <conditionalFormatting sqref="B13:C13">
    <cfRule type="cellIs" dxfId="363" priority="13" operator="equal">
      <formula>0</formula>
    </cfRule>
  </conditionalFormatting>
  <conditionalFormatting sqref="B14:C14">
    <cfRule type="cellIs" dxfId="362" priority="14" operator="equal">
      <formula>0</formula>
    </cfRule>
  </conditionalFormatting>
  <conditionalFormatting sqref="B15:C15">
    <cfRule type="cellIs" dxfId="361" priority="15" operator="equal">
      <formula>0</formula>
    </cfRule>
  </conditionalFormatting>
  <conditionalFormatting sqref="B16:C16">
    <cfRule type="cellIs" dxfId="360" priority="16" operator="equal">
      <formula>0</formula>
    </cfRule>
  </conditionalFormatting>
  <conditionalFormatting sqref="B17:C17">
    <cfRule type="cellIs" dxfId="359" priority="17" operator="equal">
      <formula>0</formula>
    </cfRule>
  </conditionalFormatting>
  <conditionalFormatting sqref="B18">
    <cfRule type="cellIs" dxfId="358" priority="18" operator="equal">
      <formula>0</formula>
    </cfRule>
  </conditionalFormatting>
  <conditionalFormatting sqref="B20:C20">
    <cfRule type="cellIs" dxfId="357" priority="19" operator="equal">
      <formula>0</formula>
    </cfRule>
  </conditionalFormatting>
  <conditionalFormatting sqref="B21:C21">
    <cfRule type="cellIs" dxfId="356" priority="20" operator="equal">
      <formula>0</formula>
    </cfRule>
  </conditionalFormatting>
  <conditionalFormatting sqref="B22">
    <cfRule type="cellIs" dxfId="355" priority="21" operator="equal">
      <formula>0</formula>
    </cfRule>
  </conditionalFormatting>
  <conditionalFormatting sqref="B23">
    <cfRule type="cellIs" dxfId="354" priority="22" operator="equal">
      <formula>0</formula>
    </cfRule>
  </conditionalFormatting>
  <conditionalFormatting sqref="B28">
    <cfRule type="cellIs" dxfId="353" priority="23" operator="equal">
      <formula>0</formula>
    </cfRule>
  </conditionalFormatting>
  <conditionalFormatting sqref="B29:C29">
    <cfRule type="cellIs" dxfId="352" priority="24" operator="equal">
      <formula>0</formula>
    </cfRule>
  </conditionalFormatting>
  <conditionalFormatting sqref="B30:C30">
    <cfRule type="cellIs" dxfId="351" priority="25" operator="equal">
      <formula>0</formula>
    </cfRule>
  </conditionalFormatting>
  <conditionalFormatting sqref="B31:C31">
    <cfRule type="cellIs" dxfId="350" priority="26" operator="equal">
      <formula>0</formula>
    </cfRule>
  </conditionalFormatting>
  <conditionalFormatting sqref="D55">
    <cfRule type="cellIs" dxfId="349" priority="27" operator="equal">
      <formula>0</formula>
    </cfRule>
  </conditionalFormatting>
  <conditionalFormatting sqref="B34:C34">
    <cfRule type="cellIs" dxfId="348" priority="28" operator="equal">
      <formula>0</formula>
    </cfRule>
  </conditionalFormatting>
  <conditionalFormatting sqref="B35:C35">
    <cfRule type="cellIs" dxfId="347" priority="29" operator="equal">
      <formula>0</formula>
    </cfRule>
  </conditionalFormatting>
  <conditionalFormatting sqref="B36:C36">
    <cfRule type="cellIs" dxfId="346" priority="30" operator="equal">
      <formula>0</formula>
    </cfRule>
  </conditionalFormatting>
  <conditionalFormatting sqref="B37:C37">
    <cfRule type="cellIs" dxfId="345" priority="31" operator="equal">
      <formula>0</formula>
    </cfRule>
  </conditionalFormatting>
  <conditionalFormatting sqref="B38:C38">
    <cfRule type="cellIs" dxfId="344" priority="32" operator="equal">
      <formula>0</formula>
    </cfRule>
  </conditionalFormatting>
  <conditionalFormatting sqref="B40:C40">
    <cfRule type="cellIs" dxfId="343" priority="33" operator="equal">
      <formula>0</formula>
    </cfRule>
  </conditionalFormatting>
  <conditionalFormatting sqref="B41:C41">
    <cfRule type="cellIs" dxfId="342" priority="34" operator="equal">
      <formula>0</formula>
    </cfRule>
  </conditionalFormatting>
  <conditionalFormatting sqref="B42:C42">
    <cfRule type="cellIs" dxfId="341" priority="35" operator="equal">
      <formula>0</formula>
    </cfRule>
  </conditionalFormatting>
  <conditionalFormatting sqref="B43:C43">
    <cfRule type="cellIs" dxfId="340" priority="36" operator="equal">
      <formula>0</formula>
    </cfRule>
  </conditionalFormatting>
  <conditionalFormatting sqref="B44">
    <cfRule type="cellIs" dxfId="339" priority="37" operator="equal">
      <formula>0</formula>
    </cfRule>
  </conditionalFormatting>
  <conditionalFormatting sqref="B45:C45">
    <cfRule type="cellIs" dxfId="338" priority="38" operator="equal">
      <formula>0</formula>
    </cfRule>
  </conditionalFormatting>
  <conditionalFormatting sqref="B46:C46">
    <cfRule type="cellIs" dxfId="337" priority="39" operator="equal">
      <formula>0</formula>
    </cfRule>
  </conditionalFormatting>
  <conditionalFormatting sqref="B47:C47">
    <cfRule type="cellIs" dxfId="336" priority="40" operator="equal">
      <formula>0</formula>
    </cfRule>
  </conditionalFormatting>
  <conditionalFormatting sqref="B19:C19">
    <cfRule type="cellIs" dxfId="335" priority="41" operator="equal">
      <formula>0</formula>
    </cfRule>
  </conditionalFormatting>
  <conditionalFormatting sqref="B49:C49">
    <cfRule type="cellIs" dxfId="334" priority="42" operator="equal">
      <formula>0</formula>
    </cfRule>
  </conditionalFormatting>
  <conditionalFormatting sqref="B50:C50">
    <cfRule type="cellIs" dxfId="333" priority="43" operator="equal">
      <formula>0</formula>
    </cfRule>
  </conditionalFormatting>
  <conditionalFormatting sqref="C24">
    <cfRule type="cellIs" dxfId="332" priority="44" operator="equal">
      <formula>0</formula>
    </cfRule>
  </conditionalFormatting>
  <conditionalFormatting sqref="B24">
    <cfRule type="cellIs" dxfId="331" priority="45" operator="equal">
      <formula>0</formula>
    </cfRule>
  </conditionalFormatting>
  <conditionalFormatting sqref="B25:C25">
    <cfRule type="cellIs" dxfId="330" priority="46" operator="equal">
      <formula>0</formula>
    </cfRule>
  </conditionalFormatting>
  <conditionalFormatting sqref="B26:C26">
    <cfRule type="cellIs" dxfId="329" priority="47" operator="equal">
      <formula>0</formula>
    </cfRule>
  </conditionalFormatting>
  <conditionalFormatting sqref="B27:C27">
    <cfRule type="cellIs" dxfId="328" priority="48" operator="equal">
      <formula>0</formula>
    </cfRule>
  </conditionalFormatting>
  <conditionalFormatting sqref="D9">
    <cfRule type="cellIs" dxfId="327" priority="49" operator="equal">
      <formula>0</formula>
    </cfRule>
  </conditionalFormatting>
  <conditionalFormatting sqref="D10">
    <cfRule type="cellIs" dxfId="326" priority="50" operator="equal">
      <formula>0</formula>
    </cfRule>
  </conditionalFormatting>
  <conditionalFormatting sqref="D11">
    <cfRule type="cellIs" dxfId="325" priority="51" operator="equal">
      <formula>0</formula>
    </cfRule>
  </conditionalFormatting>
  <conditionalFormatting sqref="D12">
    <cfRule type="cellIs" dxfId="324" priority="52" operator="equal">
      <formula>0</formula>
    </cfRule>
  </conditionalFormatting>
  <conditionalFormatting sqref="D13">
    <cfRule type="cellIs" dxfId="323" priority="53" operator="equal">
      <formula>0</formula>
    </cfRule>
  </conditionalFormatting>
  <conditionalFormatting sqref="D14">
    <cfRule type="cellIs" dxfId="322" priority="54" operator="equal">
      <formula>0</formula>
    </cfRule>
  </conditionalFormatting>
  <conditionalFormatting sqref="D15">
    <cfRule type="cellIs" dxfId="321" priority="55" operator="equal">
      <formula>0</formula>
    </cfRule>
  </conditionalFormatting>
  <conditionalFormatting sqref="D16">
    <cfRule type="cellIs" dxfId="320" priority="56" operator="equal">
      <formula>0</formula>
    </cfRule>
  </conditionalFormatting>
  <conditionalFormatting sqref="D17">
    <cfRule type="cellIs" dxfId="319" priority="57" operator="equal">
      <formula>0</formula>
    </cfRule>
  </conditionalFormatting>
  <conditionalFormatting sqref="D25">
    <cfRule type="cellIs" dxfId="318" priority="58" operator="equal">
      <formula>0</formula>
    </cfRule>
  </conditionalFormatting>
  <conditionalFormatting sqref="D26">
    <cfRule type="cellIs" dxfId="317" priority="59" operator="equal">
      <formula>0</formula>
    </cfRule>
  </conditionalFormatting>
  <conditionalFormatting sqref="D27">
    <cfRule type="cellIs" dxfId="316" priority="60" operator="equal">
      <formula>0</formula>
    </cfRule>
  </conditionalFormatting>
  <conditionalFormatting sqref="D29">
    <cfRule type="cellIs" dxfId="315" priority="61" operator="equal">
      <formula>0</formula>
    </cfRule>
  </conditionalFormatting>
  <conditionalFormatting sqref="D30">
    <cfRule type="cellIs" dxfId="314" priority="62" operator="equal">
      <formula>0</formula>
    </cfRule>
  </conditionalFormatting>
  <conditionalFormatting sqref="D31">
    <cfRule type="cellIs" dxfId="313" priority="63" operator="equal">
      <formula>0</formula>
    </cfRule>
  </conditionalFormatting>
  <conditionalFormatting sqref="D32">
    <cfRule type="cellIs" dxfId="312" priority="64" operator="equal">
      <formula>0</formula>
    </cfRule>
  </conditionalFormatting>
  <conditionalFormatting sqref="B33">
    <cfRule type="cellIs" dxfId="311" priority="65" operator="equal">
      <formula>0</formula>
    </cfRule>
  </conditionalFormatting>
  <conditionalFormatting sqref="D34">
    <cfRule type="cellIs" dxfId="310" priority="66" operator="equal">
      <formula>0</formula>
    </cfRule>
  </conditionalFormatting>
  <conditionalFormatting sqref="D35">
    <cfRule type="cellIs" dxfId="309" priority="67" operator="equal">
      <formula>0</formula>
    </cfRule>
  </conditionalFormatting>
  <conditionalFormatting sqref="D36">
    <cfRule type="cellIs" dxfId="308" priority="68" operator="equal">
      <formula>0</formula>
    </cfRule>
  </conditionalFormatting>
  <conditionalFormatting sqref="D37">
    <cfRule type="cellIs" dxfId="307" priority="69" operator="equal">
      <formula>0</formula>
    </cfRule>
  </conditionalFormatting>
  <conditionalFormatting sqref="D38">
    <cfRule type="cellIs" dxfId="306" priority="70" operator="equal">
      <formula>0</formula>
    </cfRule>
  </conditionalFormatting>
  <conditionalFormatting sqref="B39">
    <cfRule type="cellIs" dxfId="305" priority="71" operator="equal">
      <formula>0</formula>
    </cfRule>
  </conditionalFormatting>
  <conditionalFormatting sqref="D40">
    <cfRule type="cellIs" dxfId="304" priority="72" operator="equal">
      <formula>0</formula>
    </cfRule>
  </conditionalFormatting>
  <conditionalFormatting sqref="D41">
    <cfRule type="cellIs" dxfId="303" priority="73" operator="equal">
      <formula>0</formula>
    </cfRule>
  </conditionalFormatting>
  <conditionalFormatting sqref="D42">
    <cfRule type="cellIs" dxfId="302" priority="74" operator="equal">
      <formula>0</formula>
    </cfRule>
  </conditionalFormatting>
  <conditionalFormatting sqref="D43">
    <cfRule type="cellIs" dxfId="301" priority="75" operator="equal">
      <formula>0</formula>
    </cfRule>
  </conditionalFormatting>
  <conditionalFormatting sqref="D49">
    <cfRule type="cellIs" dxfId="300" priority="76" operator="equal">
      <formula>0</formula>
    </cfRule>
  </conditionalFormatting>
  <conditionalFormatting sqref="D50:D53">
    <cfRule type="cellIs" dxfId="299" priority="77" operator="equal">
      <formula>0</formula>
    </cfRule>
  </conditionalFormatting>
  <conditionalFormatting sqref="B51:C51">
    <cfRule type="cellIs" dxfId="298" priority="78" operator="equal">
      <formula>0</formula>
    </cfRule>
  </conditionalFormatting>
  <conditionalFormatting sqref="B52:C52">
    <cfRule type="cellIs" dxfId="297" priority="79" operator="equal">
      <formula>0</formula>
    </cfRule>
  </conditionalFormatting>
  <conditionalFormatting sqref="B53:C53">
    <cfRule type="cellIs" dxfId="296" priority="80" operator="equal">
      <formula>0</formula>
    </cfRule>
  </conditionalFormatting>
  <conditionalFormatting sqref="D54">
    <cfRule type="cellIs" dxfId="295" priority="81" operator="equal">
      <formula>0</formula>
    </cfRule>
  </conditionalFormatting>
  <conditionalFormatting sqref="C55">
    <cfRule type="cellIs" dxfId="294" priority="82" operator="equal">
      <formula>0</formula>
    </cfRule>
  </conditionalFormatting>
  <conditionalFormatting sqref="B57">
    <cfRule type="cellIs" dxfId="293" priority="83" operator="equal">
      <formula>0</formula>
    </cfRule>
  </conditionalFormatting>
  <conditionalFormatting sqref="B58:C58">
    <cfRule type="cellIs" dxfId="292" priority="84" operator="equal">
      <formula>0</formula>
    </cfRule>
  </conditionalFormatting>
  <conditionalFormatting sqref="B59:C59">
    <cfRule type="cellIs" dxfId="291" priority="85" operator="equal">
      <formula>0</formula>
    </cfRule>
  </conditionalFormatting>
  <conditionalFormatting sqref="B60:C60">
    <cfRule type="cellIs" dxfId="290" priority="86" operator="equal">
      <formula>0</formula>
    </cfRule>
  </conditionalFormatting>
  <conditionalFormatting sqref="B63:C63">
    <cfRule type="cellIs" dxfId="289" priority="87" operator="equal">
      <formula>0</formula>
    </cfRule>
  </conditionalFormatting>
  <conditionalFormatting sqref="B64:C64">
    <cfRule type="cellIs" dxfId="288" priority="88" operator="equal">
      <formula>0</formula>
    </cfRule>
  </conditionalFormatting>
  <conditionalFormatting sqref="B65:C65">
    <cfRule type="cellIs" dxfId="287" priority="89" operator="equal">
      <formula>0</formula>
    </cfRule>
  </conditionalFormatting>
  <conditionalFormatting sqref="B66:C66">
    <cfRule type="cellIs" dxfId="286" priority="90" operator="equal">
      <formula>0</formula>
    </cfRule>
  </conditionalFormatting>
  <conditionalFormatting sqref="B67:C67">
    <cfRule type="cellIs" dxfId="285" priority="91" operator="equal">
      <formula>0</formula>
    </cfRule>
  </conditionalFormatting>
  <conditionalFormatting sqref="B68:C68">
    <cfRule type="cellIs" dxfId="284" priority="92" operator="equal">
      <formula>0</formula>
    </cfRule>
  </conditionalFormatting>
  <conditionalFormatting sqref="B69:C69">
    <cfRule type="cellIs" dxfId="283" priority="93" operator="equal">
      <formula>0</formula>
    </cfRule>
  </conditionalFormatting>
  <conditionalFormatting sqref="D60">
    <cfRule type="cellIs" dxfId="282" priority="94" operator="equal">
      <formula>0</formula>
    </cfRule>
  </conditionalFormatting>
  <conditionalFormatting sqref="D61:D62">
    <cfRule type="cellIs" dxfId="281" priority="95" operator="equal">
      <formula>0</formula>
    </cfRule>
  </conditionalFormatting>
  <conditionalFormatting sqref="B61:C61">
    <cfRule type="cellIs" dxfId="280" priority="96" operator="equal">
      <formula>0</formula>
    </cfRule>
  </conditionalFormatting>
  <conditionalFormatting sqref="B62:C62">
    <cfRule type="cellIs" dxfId="279" priority="97" operator="equal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5"/>
  <sheetViews>
    <sheetView topLeftCell="A43" zoomScale="90" zoomScaleNormal="90" workbookViewId="0">
      <selection activeCell="B68" sqref="B68"/>
    </sheetView>
  </sheetViews>
  <sheetFormatPr defaultRowHeight="15"/>
  <cols>
    <col min="1" max="1" width="4.5703125"/>
    <col min="2" max="2" width="75.7109375"/>
    <col min="4" max="4" width="10"/>
    <col min="5" max="5" width="13.85546875"/>
    <col min="6" max="7" width="0" hidden="1"/>
    <col min="8" max="8" width="13.85546875"/>
  </cols>
  <sheetData>
    <row r="1" spans="1:8">
      <c r="A1" s="31"/>
      <c r="B1" s="31"/>
      <c r="C1" s="31"/>
      <c r="D1" s="31"/>
      <c r="E1" s="31"/>
      <c r="F1" s="31"/>
      <c r="G1" s="31"/>
      <c r="H1" s="31"/>
    </row>
    <row r="2" spans="1:8" ht="44.25" customHeight="1">
      <c r="A2" s="51"/>
      <c r="B2" s="5" t="s">
        <v>101</v>
      </c>
      <c r="C2" s="5"/>
      <c r="D2" s="5"/>
      <c r="E2" s="5"/>
      <c r="F2" s="5"/>
      <c r="G2" s="5"/>
      <c r="H2" s="5"/>
    </row>
    <row r="3" spans="1:8" ht="15" customHeight="1">
      <c r="A3" s="51"/>
      <c r="B3" s="4" t="s">
        <v>143</v>
      </c>
      <c r="C3" s="4"/>
      <c r="D3" s="4"/>
      <c r="E3" s="4"/>
      <c r="F3" s="52"/>
      <c r="G3" s="52"/>
      <c r="H3" s="31"/>
    </row>
    <row r="4" spans="1:8" ht="15.75">
      <c r="A4" s="51"/>
      <c r="B4" s="53"/>
      <c r="C4" s="53"/>
      <c r="D4" s="53"/>
      <c r="E4" s="53"/>
      <c r="F4" s="54"/>
      <c r="G4" s="54"/>
      <c r="H4" s="51"/>
    </row>
    <row r="5" spans="1:8" ht="27" customHeight="1">
      <c r="A5" s="3" t="s">
        <v>23</v>
      </c>
      <c r="B5" s="2" t="s">
        <v>24</v>
      </c>
      <c r="C5" s="1" t="s">
        <v>25</v>
      </c>
      <c r="D5" s="182" t="s">
        <v>26</v>
      </c>
      <c r="E5" s="1" t="s">
        <v>27</v>
      </c>
      <c r="F5" s="183" t="s">
        <v>28</v>
      </c>
      <c r="G5" s="183"/>
      <c r="H5" s="184" t="s">
        <v>29</v>
      </c>
    </row>
    <row r="6" spans="1:8" ht="27" customHeight="1">
      <c r="A6" s="3"/>
      <c r="B6" s="2"/>
      <c r="C6" s="2"/>
      <c r="D6" s="182"/>
      <c r="E6" s="1"/>
      <c r="F6" s="56" t="s">
        <v>30</v>
      </c>
      <c r="G6" s="56" t="s">
        <v>31</v>
      </c>
      <c r="H6" s="184"/>
    </row>
    <row r="7" spans="1:8">
      <c r="A7" s="57">
        <v>1</v>
      </c>
      <c r="B7" s="58" t="s">
        <v>32</v>
      </c>
      <c r="C7" s="59">
        <v>3</v>
      </c>
      <c r="D7" s="59">
        <v>4</v>
      </c>
      <c r="E7" s="59">
        <v>5</v>
      </c>
      <c r="F7" s="59" t="s">
        <v>33</v>
      </c>
      <c r="G7" s="59" t="s">
        <v>34</v>
      </c>
      <c r="H7" s="60">
        <v>6</v>
      </c>
    </row>
    <row r="8" spans="1:8">
      <c r="A8" s="64"/>
      <c r="B8" s="65" t="s">
        <v>144</v>
      </c>
      <c r="C8" s="70"/>
      <c r="D8" s="64"/>
      <c r="E8" s="64"/>
      <c r="F8" s="61"/>
      <c r="G8" s="61"/>
      <c r="H8" s="63"/>
    </row>
    <row r="9" spans="1:8" ht="30">
      <c r="A9" s="64">
        <v>1</v>
      </c>
      <c r="B9" s="70" t="s">
        <v>36</v>
      </c>
      <c r="C9" s="71" t="s">
        <v>37</v>
      </c>
      <c r="D9" s="74" t="s">
        <v>104</v>
      </c>
      <c r="E9" s="128"/>
      <c r="F9" s="68"/>
      <c r="G9" s="68"/>
      <c r="H9" s="69"/>
    </row>
    <row r="10" spans="1:8">
      <c r="A10" s="73">
        <v>2</v>
      </c>
      <c r="B10" s="70" t="s">
        <v>39</v>
      </c>
      <c r="C10" s="74" t="s">
        <v>40</v>
      </c>
      <c r="D10" s="74" t="s">
        <v>104</v>
      </c>
      <c r="E10" s="80"/>
      <c r="F10" s="129"/>
      <c r="G10" s="129"/>
      <c r="H10" s="77"/>
    </row>
    <row r="11" spans="1:8">
      <c r="A11" s="73">
        <v>3</v>
      </c>
      <c r="B11" s="70" t="s">
        <v>60</v>
      </c>
      <c r="C11" s="74" t="s">
        <v>42</v>
      </c>
      <c r="D11" s="74" t="s">
        <v>105</v>
      </c>
      <c r="E11" s="130"/>
      <c r="F11" s="131"/>
      <c r="G11" s="132"/>
      <c r="H11" s="77"/>
    </row>
    <row r="12" spans="1:8">
      <c r="A12" s="73">
        <v>4</v>
      </c>
      <c r="B12" s="70" t="s">
        <v>44</v>
      </c>
      <c r="C12" s="74" t="s">
        <v>45</v>
      </c>
      <c r="D12" s="74" t="s">
        <v>106</v>
      </c>
      <c r="E12" s="130"/>
      <c r="F12" s="133"/>
      <c r="G12" s="134"/>
      <c r="H12" s="77"/>
    </row>
    <row r="13" spans="1:8">
      <c r="A13" s="73">
        <v>5</v>
      </c>
      <c r="B13" s="70" t="s">
        <v>46</v>
      </c>
      <c r="C13" s="74" t="s">
        <v>47</v>
      </c>
      <c r="D13" s="74" t="s">
        <v>107</v>
      </c>
      <c r="E13" s="130"/>
      <c r="F13" s="131"/>
      <c r="G13" s="132"/>
      <c r="H13" s="77"/>
    </row>
    <row r="14" spans="1:8">
      <c r="A14" s="73">
        <v>6</v>
      </c>
      <c r="B14" s="70" t="s">
        <v>48</v>
      </c>
      <c r="C14" s="74" t="s">
        <v>37</v>
      </c>
      <c r="D14" s="74" t="s">
        <v>108</v>
      </c>
      <c r="E14" s="130"/>
      <c r="F14" s="131"/>
      <c r="G14" s="132"/>
      <c r="H14" s="77"/>
    </row>
    <row r="15" spans="1:8" ht="30">
      <c r="A15" s="73">
        <v>7</v>
      </c>
      <c r="B15" s="70" t="s">
        <v>49</v>
      </c>
      <c r="C15" s="74" t="s">
        <v>37</v>
      </c>
      <c r="D15" s="74" t="s">
        <v>109</v>
      </c>
      <c r="E15" s="130"/>
      <c r="F15" s="133"/>
      <c r="G15" s="134"/>
      <c r="H15" s="77"/>
    </row>
    <row r="16" spans="1:8">
      <c r="A16" s="73">
        <v>8</v>
      </c>
      <c r="B16" s="70" t="s">
        <v>50</v>
      </c>
      <c r="C16" s="74" t="s">
        <v>42</v>
      </c>
      <c r="D16" s="74" t="s">
        <v>110</v>
      </c>
      <c r="E16" s="130"/>
      <c r="F16" s="133"/>
      <c r="G16" s="134"/>
      <c r="H16" s="77"/>
    </row>
    <row r="17" spans="1:8">
      <c r="A17" s="73">
        <v>9</v>
      </c>
      <c r="B17" s="70" t="s">
        <v>51</v>
      </c>
      <c r="C17" s="74" t="s">
        <v>42</v>
      </c>
      <c r="D17" s="74" t="s">
        <v>111</v>
      </c>
      <c r="E17" s="130"/>
      <c r="F17" s="133"/>
      <c r="G17" s="134"/>
      <c r="H17" s="77"/>
    </row>
    <row r="18" spans="1:8">
      <c r="A18" s="73"/>
      <c r="B18" s="84" t="s">
        <v>145</v>
      </c>
      <c r="C18" s="78"/>
      <c r="D18" s="135"/>
      <c r="E18" s="130"/>
      <c r="F18" s="133"/>
      <c r="G18" s="134"/>
      <c r="H18" s="77"/>
    </row>
    <row r="19" spans="1:8" ht="30">
      <c r="A19" s="73">
        <v>10</v>
      </c>
      <c r="B19" s="70" t="s">
        <v>53</v>
      </c>
      <c r="C19" s="74" t="s">
        <v>37</v>
      </c>
      <c r="D19" s="81">
        <v>6.9999999999999999E-4</v>
      </c>
      <c r="E19" s="130"/>
      <c r="F19" s="133"/>
      <c r="G19" s="134"/>
      <c r="H19" s="77"/>
    </row>
    <row r="20" spans="1:8">
      <c r="A20" s="73">
        <v>11</v>
      </c>
      <c r="B20" s="70" t="s">
        <v>54</v>
      </c>
      <c r="C20" s="74" t="s">
        <v>45</v>
      </c>
      <c r="D20" s="75">
        <v>8.0000000000000002E-3</v>
      </c>
      <c r="E20" s="130"/>
      <c r="F20" s="133"/>
      <c r="G20" s="134"/>
      <c r="H20" s="77"/>
    </row>
    <row r="21" spans="1:8" ht="30">
      <c r="A21" s="73">
        <v>12</v>
      </c>
      <c r="B21" s="70" t="s">
        <v>55</v>
      </c>
      <c r="C21" s="74" t="s">
        <v>47</v>
      </c>
      <c r="D21" s="81">
        <v>9.1999999999999998E-3</v>
      </c>
      <c r="E21" s="130"/>
      <c r="F21" s="133"/>
      <c r="G21" s="134"/>
      <c r="H21" s="77"/>
    </row>
    <row r="22" spans="1:8">
      <c r="A22" s="73">
        <v>13</v>
      </c>
      <c r="B22" s="70" t="s">
        <v>56</v>
      </c>
      <c r="C22" s="78" t="s">
        <v>57</v>
      </c>
      <c r="D22" s="75">
        <v>6.4000000000000001E-2</v>
      </c>
      <c r="E22" s="130"/>
      <c r="F22" s="133"/>
      <c r="G22" s="134"/>
      <c r="H22" s="77"/>
    </row>
    <row r="23" spans="1:8">
      <c r="A23" s="73"/>
      <c r="B23" s="84" t="s">
        <v>58</v>
      </c>
      <c r="C23" s="78"/>
      <c r="D23" s="135"/>
      <c r="E23" s="130"/>
      <c r="F23" s="133"/>
      <c r="G23" s="134"/>
      <c r="H23" s="77"/>
    </row>
    <row r="24" spans="1:8">
      <c r="A24" s="73"/>
      <c r="B24" s="84" t="s">
        <v>59</v>
      </c>
      <c r="C24" s="74"/>
      <c r="D24" s="135"/>
      <c r="E24" s="130"/>
      <c r="F24" s="133"/>
      <c r="G24" s="134"/>
      <c r="H24" s="77"/>
    </row>
    <row r="25" spans="1:8" ht="30">
      <c r="A25" s="73">
        <v>14</v>
      </c>
      <c r="B25" s="70" t="s">
        <v>36</v>
      </c>
      <c r="C25" s="74" t="s">
        <v>37</v>
      </c>
      <c r="D25" s="74" t="s">
        <v>146</v>
      </c>
      <c r="E25" s="130"/>
      <c r="F25" s="133"/>
      <c r="G25" s="134"/>
      <c r="H25" s="77"/>
    </row>
    <row r="26" spans="1:8">
      <c r="A26" s="73">
        <v>15</v>
      </c>
      <c r="B26" s="70" t="s">
        <v>39</v>
      </c>
      <c r="C26" s="74" t="s">
        <v>40</v>
      </c>
      <c r="D26" s="74" t="s">
        <v>146</v>
      </c>
      <c r="E26" s="130"/>
      <c r="F26" s="133"/>
      <c r="G26" s="134"/>
      <c r="H26" s="77"/>
    </row>
    <row r="27" spans="1:8">
      <c r="A27" s="73">
        <v>16</v>
      </c>
      <c r="B27" s="70" t="s">
        <v>147</v>
      </c>
      <c r="C27" s="74" t="s">
        <v>42</v>
      </c>
      <c r="D27" s="74" t="s">
        <v>148</v>
      </c>
      <c r="E27" s="130"/>
      <c r="F27" s="133"/>
      <c r="G27" s="134"/>
      <c r="H27" s="77"/>
    </row>
    <row r="28" spans="1:8" ht="30">
      <c r="A28" s="73"/>
      <c r="B28" s="86" t="s">
        <v>149</v>
      </c>
      <c r="C28" s="78"/>
      <c r="D28" s="135"/>
      <c r="E28" s="130"/>
      <c r="F28" s="133"/>
      <c r="G28" s="134"/>
      <c r="H28" s="77"/>
    </row>
    <row r="29" spans="1:8" ht="30">
      <c r="A29" s="73">
        <v>17</v>
      </c>
      <c r="B29" s="70" t="s">
        <v>62</v>
      </c>
      <c r="C29" s="74" t="s">
        <v>37</v>
      </c>
      <c r="D29" s="74" t="s">
        <v>150</v>
      </c>
      <c r="E29" s="130"/>
      <c r="F29" s="133"/>
      <c r="G29" s="134"/>
      <c r="H29" s="77"/>
    </row>
    <row r="30" spans="1:8">
      <c r="A30" s="73">
        <v>18</v>
      </c>
      <c r="B30" s="70" t="s">
        <v>46</v>
      </c>
      <c r="C30" s="74" t="s">
        <v>47</v>
      </c>
      <c r="D30" s="74" t="s">
        <v>151</v>
      </c>
      <c r="E30" s="130"/>
      <c r="F30" s="133"/>
      <c r="G30" s="134"/>
      <c r="H30" s="77"/>
    </row>
    <row r="31" spans="1:8" ht="45">
      <c r="A31" s="73">
        <v>19</v>
      </c>
      <c r="B31" s="70" t="s">
        <v>63</v>
      </c>
      <c r="C31" s="74" t="s">
        <v>64</v>
      </c>
      <c r="D31" s="74" t="s">
        <v>152</v>
      </c>
      <c r="E31" s="130"/>
      <c r="F31" s="133"/>
      <c r="G31" s="134"/>
      <c r="H31" s="77"/>
    </row>
    <row r="32" spans="1:8">
      <c r="A32" s="73">
        <v>20</v>
      </c>
      <c r="B32" s="70" t="s">
        <v>46</v>
      </c>
      <c r="C32" s="74" t="s">
        <v>47</v>
      </c>
      <c r="D32" s="74" t="s">
        <v>153</v>
      </c>
      <c r="E32" s="130"/>
      <c r="F32" s="133"/>
      <c r="G32" s="134"/>
      <c r="H32" s="77"/>
    </row>
    <row r="33" spans="1:8">
      <c r="A33" s="73"/>
      <c r="B33" s="84" t="s">
        <v>154</v>
      </c>
      <c r="C33" s="74"/>
      <c r="D33" s="135"/>
      <c r="E33" s="130"/>
      <c r="F33" s="133"/>
      <c r="G33" s="134"/>
      <c r="H33" s="77"/>
    </row>
    <row r="34" spans="1:8" ht="30">
      <c r="A34" s="73">
        <v>21</v>
      </c>
      <c r="B34" s="70" t="s">
        <v>66</v>
      </c>
      <c r="C34" s="74" t="s">
        <v>37</v>
      </c>
      <c r="D34" s="74" t="s">
        <v>155</v>
      </c>
      <c r="E34" s="130"/>
      <c r="F34" s="136"/>
      <c r="G34" s="137"/>
      <c r="H34" s="77"/>
    </row>
    <row r="35" spans="1:8">
      <c r="A35" s="73">
        <v>22</v>
      </c>
      <c r="B35" s="70" t="s">
        <v>46</v>
      </c>
      <c r="C35" s="74" t="s">
        <v>47</v>
      </c>
      <c r="D35" s="74" t="s">
        <v>156</v>
      </c>
      <c r="E35" s="130"/>
      <c r="F35" s="133"/>
      <c r="G35" s="134"/>
      <c r="H35" s="77"/>
    </row>
    <row r="36" spans="1:8" ht="45">
      <c r="A36" s="73">
        <v>23</v>
      </c>
      <c r="B36" s="70" t="s">
        <v>67</v>
      </c>
      <c r="C36" s="87" t="s">
        <v>64</v>
      </c>
      <c r="D36" s="74" t="s">
        <v>157</v>
      </c>
      <c r="E36" s="130"/>
      <c r="F36" s="133"/>
      <c r="G36" s="134"/>
      <c r="H36" s="77"/>
    </row>
    <row r="37" spans="1:8">
      <c r="A37" s="73">
        <v>24</v>
      </c>
      <c r="B37" s="70" t="s">
        <v>46</v>
      </c>
      <c r="C37" s="74" t="s">
        <v>47</v>
      </c>
      <c r="D37" s="74" t="s">
        <v>158</v>
      </c>
      <c r="E37" s="130"/>
      <c r="F37" s="136"/>
      <c r="G37" s="137"/>
      <c r="H37" s="77"/>
    </row>
    <row r="38" spans="1:8" ht="30">
      <c r="A38" s="73">
        <v>25</v>
      </c>
      <c r="B38" s="70" t="s">
        <v>68</v>
      </c>
      <c r="C38" s="74" t="s">
        <v>69</v>
      </c>
      <c r="D38" s="74" t="s">
        <v>159</v>
      </c>
      <c r="E38" s="130"/>
      <c r="F38" s="133"/>
      <c r="G38" s="134"/>
      <c r="H38" s="77"/>
    </row>
    <row r="39" spans="1:8" ht="30">
      <c r="A39" s="73"/>
      <c r="B39" s="86" t="s">
        <v>160</v>
      </c>
      <c r="C39" s="74"/>
      <c r="D39" s="135"/>
      <c r="E39" s="130"/>
      <c r="F39" s="136"/>
      <c r="G39" s="137"/>
      <c r="H39" s="77"/>
    </row>
    <row r="40" spans="1:8" ht="30">
      <c r="A40" s="73">
        <v>26</v>
      </c>
      <c r="B40" s="70" t="s">
        <v>71</v>
      </c>
      <c r="C40" s="74" t="s">
        <v>37</v>
      </c>
      <c r="D40" s="74" t="s">
        <v>127</v>
      </c>
      <c r="E40" s="130"/>
      <c r="F40" s="136"/>
      <c r="G40" s="137"/>
      <c r="H40" s="77"/>
    </row>
    <row r="41" spans="1:8">
      <c r="A41" s="73">
        <v>27</v>
      </c>
      <c r="B41" s="70" t="s">
        <v>46</v>
      </c>
      <c r="C41" s="74" t="s">
        <v>47</v>
      </c>
      <c r="D41" s="74" t="s">
        <v>128</v>
      </c>
      <c r="E41" s="130"/>
      <c r="F41" s="136"/>
      <c r="G41" s="137"/>
      <c r="H41" s="77"/>
    </row>
    <row r="42" spans="1:8" ht="45">
      <c r="A42" s="73">
        <v>28</v>
      </c>
      <c r="B42" s="70" t="s">
        <v>72</v>
      </c>
      <c r="C42" s="74" t="s">
        <v>64</v>
      </c>
      <c r="D42" s="74" t="s">
        <v>129</v>
      </c>
      <c r="E42" s="130"/>
      <c r="F42" s="136"/>
      <c r="G42" s="137"/>
      <c r="H42" s="77"/>
    </row>
    <row r="43" spans="1:8">
      <c r="A43" s="73">
        <v>29</v>
      </c>
      <c r="B43" s="70" t="s">
        <v>46</v>
      </c>
      <c r="C43" s="74" t="s">
        <v>47</v>
      </c>
      <c r="D43" s="74" t="s">
        <v>130</v>
      </c>
      <c r="E43" s="130"/>
      <c r="F43" s="136"/>
      <c r="G43" s="137"/>
      <c r="H43" s="77"/>
    </row>
    <row r="44" spans="1:8" ht="30">
      <c r="A44" s="73"/>
      <c r="B44" s="86" t="s">
        <v>161</v>
      </c>
      <c r="C44" s="74"/>
      <c r="D44" s="135"/>
      <c r="E44" s="130"/>
      <c r="F44" s="136"/>
      <c r="G44" s="137"/>
      <c r="H44" s="77"/>
    </row>
    <row r="45" spans="1:8" ht="45">
      <c r="A45" s="73">
        <v>30</v>
      </c>
      <c r="B45" s="70" t="s">
        <v>74</v>
      </c>
      <c r="C45" s="74" t="s">
        <v>47</v>
      </c>
      <c r="D45" s="81">
        <v>5.3E-3</v>
      </c>
      <c r="E45" s="130"/>
      <c r="F45" s="136"/>
      <c r="G45" s="137"/>
      <c r="H45" s="77"/>
    </row>
    <row r="46" spans="1:8" ht="45">
      <c r="A46" s="73">
        <v>31</v>
      </c>
      <c r="B46" s="70" t="s">
        <v>72</v>
      </c>
      <c r="C46" s="74" t="s">
        <v>64</v>
      </c>
      <c r="D46" s="81">
        <v>1.6000000000000001E-3</v>
      </c>
      <c r="E46" s="138"/>
      <c r="F46" s="139"/>
      <c r="G46" s="129"/>
      <c r="H46" s="77"/>
    </row>
    <row r="47" spans="1:8">
      <c r="A47" s="73">
        <v>32</v>
      </c>
      <c r="B47" s="70" t="s">
        <v>46</v>
      </c>
      <c r="C47" s="74" t="s">
        <v>47</v>
      </c>
      <c r="D47" s="81">
        <v>2.9999999999999997E-4</v>
      </c>
      <c r="E47" s="138"/>
      <c r="F47" s="139"/>
      <c r="G47" s="129"/>
      <c r="H47" s="77"/>
    </row>
    <row r="48" spans="1:8">
      <c r="A48" s="73"/>
      <c r="B48" s="88" t="s">
        <v>75</v>
      </c>
      <c r="C48" s="74"/>
      <c r="D48" s="135"/>
      <c r="E48" s="138"/>
      <c r="F48" s="139"/>
      <c r="G48" s="129"/>
      <c r="H48" s="77"/>
    </row>
    <row r="49" spans="1:8" ht="30">
      <c r="A49" s="73">
        <v>33</v>
      </c>
      <c r="B49" s="70" t="s">
        <v>76</v>
      </c>
      <c r="C49" s="74" t="s">
        <v>77</v>
      </c>
      <c r="D49" s="74" t="s">
        <v>162</v>
      </c>
      <c r="E49" s="138"/>
      <c r="F49" s="139"/>
      <c r="G49" s="129"/>
      <c r="H49" s="77"/>
    </row>
    <row r="50" spans="1:8">
      <c r="A50" s="73">
        <v>34</v>
      </c>
      <c r="B50" s="70" t="s">
        <v>78</v>
      </c>
      <c r="C50" s="74" t="s">
        <v>69</v>
      </c>
      <c r="D50" s="74" t="s">
        <v>163</v>
      </c>
      <c r="E50" s="138"/>
      <c r="F50" s="139"/>
      <c r="G50" s="129"/>
      <c r="H50" s="77"/>
    </row>
    <row r="51" spans="1:8">
      <c r="A51" s="73">
        <v>35</v>
      </c>
      <c r="B51" s="70" t="s">
        <v>60</v>
      </c>
      <c r="C51" s="74" t="s">
        <v>42</v>
      </c>
      <c r="D51" s="74" t="s">
        <v>164</v>
      </c>
      <c r="E51" s="138"/>
      <c r="F51" s="139"/>
      <c r="G51" s="129"/>
      <c r="H51" s="77"/>
    </row>
    <row r="52" spans="1:8" ht="30">
      <c r="A52" s="73">
        <v>36</v>
      </c>
      <c r="B52" s="70" t="s">
        <v>79</v>
      </c>
      <c r="C52" s="74" t="s">
        <v>42</v>
      </c>
      <c r="D52" s="74" t="s">
        <v>165</v>
      </c>
      <c r="E52" s="138"/>
      <c r="F52" s="139"/>
      <c r="G52" s="129"/>
      <c r="H52" s="77"/>
    </row>
    <row r="53" spans="1:8">
      <c r="A53" s="73"/>
      <c r="B53" s="84" t="s">
        <v>80</v>
      </c>
      <c r="C53" s="91"/>
      <c r="D53" s="66"/>
      <c r="E53" s="138"/>
      <c r="F53" s="139"/>
      <c r="G53" s="129"/>
      <c r="H53" s="77"/>
    </row>
    <row r="54" spans="1:8">
      <c r="A54" s="73"/>
      <c r="B54" s="84" t="s">
        <v>81</v>
      </c>
      <c r="C54" s="91"/>
      <c r="D54" s="66"/>
      <c r="E54" s="138"/>
      <c r="F54" s="139"/>
      <c r="G54" s="129"/>
      <c r="H54" s="77"/>
    </row>
    <row r="55" spans="1:8" ht="30">
      <c r="A55" s="73">
        <v>37</v>
      </c>
      <c r="B55" s="70" t="s">
        <v>36</v>
      </c>
      <c r="C55" s="121" t="s">
        <v>37</v>
      </c>
      <c r="D55" s="66">
        <v>0.08</v>
      </c>
      <c r="E55" s="138"/>
      <c r="F55" s="139"/>
      <c r="G55" s="129"/>
      <c r="H55" s="77"/>
    </row>
    <row r="56" spans="1:8">
      <c r="A56" s="73">
        <v>38</v>
      </c>
      <c r="B56" s="70" t="s">
        <v>82</v>
      </c>
      <c r="C56" s="121" t="s">
        <v>37</v>
      </c>
      <c r="D56" s="66">
        <v>0.08</v>
      </c>
      <c r="E56" s="138"/>
      <c r="F56" s="139"/>
      <c r="G56" s="129"/>
      <c r="H56" s="77"/>
    </row>
    <row r="57" spans="1:8" ht="30">
      <c r="A57" s="73">
        <v>39</v>
      </c>
      <c r="B57" s="70" t="s">
        <v>83</v>
      </c>
      <c r="C57" s="121" t="s">
        <v>84</v>
      </c>
      <c r="D57" s="121" t="s">
        <v>166</v>
      </c>
      <c r="E57" s="138"/>
      <c r="F57" s="139"/>
      <c r="G57" s="129"/>
      <c r="H57" s="77"/>
    </row>
    <row r="58" spans="1:8" ht="30">
      <c r="A58" s="73">
        <v>40</v>
      </c>
      <c r="B58" s="70" t="s">
        <v>139</v>
      </c>
      <c r="C58" s="121" t="s">
        <v>140</v>
      </c>
      <c r="D58" s="66">
        <v>0.1</v>
      </c>
      <c r="E58" s="138"/>
      <c r="F58" s="139"/>
      <c r="G58" s="129"/>
      <c r="H58" s="77"/>
    </row>
    <row r="59" spans="1:8">
      <c r="A59" s="73">
        <v>41</v>
      </c>
      <c r="B59" s="70" t="s">
        <v>141</v>
      </c>
      <c r="C59" s="121" t="s">
        <v>84</v>
      </c>
      <c r="D59" s="66">
        <v>9.8000000000000004E-2</v>
      </c>
      <c r="E59" s="138"/>
      <c r="F59" s="139"/>
      <c r="G59" s="129"/>
      <c r="H59" s="77"/>
    </row>
    <row r="60" spans="1:8" ht="30">
      <c r="A60" s="73">
        <v>42</v>
      </c>
      <c r="B60" s="70" t="s">
        <v>86</v>
      </c>
      <c r="C60" s="121" t="s">
        <v>87</v>
      </c>
      <c r="D60" s="66">
        <v>1</v>
      </c>
      <c r="E60" s="138"/>
      <c r="F60" s="139"/>
      <c r="G60" s="129"/>
      <c r="H60" s="77"/>
    </row>
    <row r="61" spans="1:8" ht="30">
      <c r="A61" s="73">
        <v>43</v>
      </c>
      <c r="B61" s="70" t="s">
        <v>88</v>
      </c>
      <c r="C61" s="121" t="s">
        <v>87</v>
      </c>
      <c r="D61" s="66">
        <v>3</v>
      </c>
      <c r="E61" s="138"/>
      <c r="F61" s="139"/>
      <c r="G61" s="129"/>
      <c r="H61" s="77"/>
    </row>
    <row r="62" spans="1:8">
      <c r="A62" s="73">
        <v>44</v>
      </c>
      <c r="B62" s="70" t="s">
        <v>89</v>
      </c>
      <c r="C62" s="121" t="s">
        <v>87</v>
      </c>
      <c r="D62" s="66">
        <v>1</v>
      </c>
      <c r="E62" s="138"/>
      <c r="F62" s="139"/>
      <c r="G62" s="129"/>
      <c r="H62" s="77"/>
    </row>
    <row r="63" spans="1:8">
      <c r="A63" s="73">
        <v>45</v>
      </c>
      <c r="B63" s="70" t="s">
        <v>90</v>
      </c>
      <c r="C63" s="121" t="s">
        <v>91</v>
      </c>
      <c r="D63" s="66">
        <v>0.2</v>
      </c>
      <c r="E63" s="138"/>
      <c r="F63" s="139"/>
      <c r="G63" s="129"/>
      <c r="H63" s="77"/>
    </row>
    <row r="64" spans="1:8" ht="30">
      <c r="A64" s="73">
        <v>46</v>
      </c>
      <c r="B64" s="70" t="s">
        <v>92</v>
      </c>
      <c r="C64" s="121" t="s">
        <v>84</v>
      </c>
      <c r="D64" s="66">
        <v>0.05</v>
      </c>
      <c r="E64" s="138"/>
      <c r="F64" s="139"/>
      <c r="G64" s="129"/>
      <c r="H64" s="77"/>
    </row>
    <row r="65" spans="1:8" ht="30">
      <c r="A65" s="73">
        <v>47</v>
      </c>
      <c r="B65" s="70" t="s">
        <v>93</v>
      </c>
      <c r="C65" s="121" t="s">
        <v>84</v>
      </c>
      <c r="D65" s="66">
        <v>5.0000000000000001E-3</v>
      </c>
      <c r="E65" s="138"/>
      <c r="F65" s="139"/>
      <c r="G65" s="129"/>
      <c r="H65" s="77"/>
    </row>
    <row r="66" spans="1:8" ht="30">
      <c r="A66" s="73">
        <v>48</v>
      </c>
      <c r="B66" s="70" t="s">
        <v>94</v>
      </c>
      <c r="C66" s="121" t="s">
        <v>84</v>
      </c>
      <c r="D66" s="66">
        <v>4.4999999999999998E-2</v>
      </c>
      <c r="E66" s="138"/>
      <c r="F66" s="140"/>
      <c r="G66" s="141"/>
      <c r="H66" s="77"/>
    </row>
    <row r="67" spans="1:8">
      <c r="A67" s="142"/>
      <c r="B67" s="143"/>
      <c r="C67" s="144"/>
      <c r="D67" s="145"/>
      <c r="E67" s="146"/>
      <c r="F67" s="147"/>
      <c r="G67" s="148"/>
      <c r="H67" s="77">
        <f>'ЛокСм-3'!E67*'ЛокСм-3'!D67</f>
        <v>0</v>
      </c>
    </row>
    <row r="68" spans="1:8" ht="13.9" customHeight="1">
      <c r="A68" s="123"/>
      <c r="B68" s="185" t="s">
        <v>142</v>
      </c>
      <c r="C68" s="185"/>
      <c r="D68" s="96"/>
      <c r="E68" s="96"/>
      <c r="F68" s="149"/>
      <c r="G68" s="149"/>
      <c r="H68" s="103">
        <f>SUM('ЛокСм-3'!H10:H67)</f>
        <v>0</v>
      </c>
    </row>
    <row r="69" spans="1:8" ht="15" customHeight="1">
      <c r="A69" s="150"/>
      <c r="B69" s="186" t="s">
        <v>96</v>
      </c>
      <c r="C69" s="186"/>
      <c r="D69" s="101"/>
      <c r="E69" s="100"/>
      <c r="F69" s="102"/>
      <c r="G69" s="102"/>
      <c r="H69" s="103">
        <f>'ЛокСм-3'!H70+'ЛокСм-3'!H71</f>
        <v>0</v>
      </c>
    </row>
    <row r="70" spans="1:8" ht="37.5" customHeight="1">
      <c r="A70" s="123"/>
      <c r="B70" s="104" t="s">
        <v>97</v>
      </c>
      <c r="C70" s="187" t="s">
        <v>98</v>
      </c>
      <c r="D70" s="187"/>
      <c r="E70" s="187"/>
      <c r="F70" s="187"/>
      <c r="G70" s="187"/>
      <c r="H70" s="105">
        <v>0</v>
      </c>
    </row>
    <row r="71" spans="1:8" ht="15" customHeight="1">
      <c r="A71" s="150"/>
      <c r="B71" s="104" t="s">
        <v>97</v>
      </c>
      <c r="C71" s="188" t="s">
        <v>99</v>
      </c>
      <c r="D71" s="188"/>
      <c r="E71" s="188"/>
      <c r="F71" s="188"/>
      <c r="G71" s="188"/>
      <c r="H71" s="105">
        <v>0</v>
      </c>
    </row>
    <row r="72" spans="1:8" ht="15" customHeight="1">
      <c r="A72" s="150"/>
      <c r="B72" s="189" t="s">
        <v>100</v>
      </c>
      <c r="C72" s="189"/>
      <c r="D72" s="101"/>
      <c r="E72" s="100"/>
      <c r="F72" s="100"/>
      <c r="G72" s="100"/>
      <c r="H72" s="151">
        <f>'ЛокСм-3'!H68+'ЛокСм-3'!H69</f>
        <v>0</v>
      </c>
    </row>
    <row r="73" spans="1:8">
      <c r="A73" s="31"/>
      <c r="B73" s="107"/>
      <c r="C73" s="107"/>
      <c r="D73" s="108"/>
      <c r="E73" s="31"/>
      <c r="F73" s="31"/>
      <c r="G73" s="31"/>
      <c r="H73" s="31"/>
    </row>
    <row r="74" spans="1:8">
      <c r="A74" s="31"/>
      <c r="B74" s="107"/>
      <c r="C74" s="107"/>
      <c r="D74" s="108"/>
      <c r="E74" s="31"/>
      <c r="F74" s="31"/>
      <c r="G74" s="31"/>
      <c r="H74" s="31"/>
    </row>
    <row r="75" spans="1:8" s="109" customFormat="1" ht="48.75">
      <c r="B75" s="110" t="s">
        <v>20</v>
      </c>
      <c r="C75" s="110"/>
      <c r="D75" s="108"/>
    </row>
  </sheetData>
  <mergeCells count="14">
    <mergeCell ref="B68:C68"/>
    <mergeCell ref="B69:C69"/>
    <mergeCell ref="C70:G70"/>
    <mergeCell ref="C71:G71"/>
    <mergeCell ref="B72:C72"/>
    <mergeCell ref="B2:H2"/>
    <mergeCell ref="B3:E3"/>
    <mergeCell ref="A5:A6"/>
    <mergeCell ref="B5:B6"/>
    <mergeCell ref="C5:C6"/>
    <mergeCell ref="D5:D6"/>
    <mergeCell ref="E5:E6"/>
    <mergeCell ref="F5:G5"/>
    <mergeCell ref="H5:H6"/>
  </mergeCells>
  <conditionalFormatting sqref="C18">
    <cfRule type="cellIs" dxfId="278" priority="2" operator="equal">
      <formula>0</formula>
    </cfRule>
  </conditionalFormatting>
  <conditionalFormatting sqref="C22">
    <cfRule type="cellIs" dxfId="277" priority="3" operator="equal">
      <formula>0</formula>
    </cfRule>
  </conditionalFormatting>
  <conditionalFormatting sqref="C23">
    <cfRule type="cellIs" dxfId="276" priority="4" operator="equal">
      <formula>0</formula>
    </cfRule>
  </conditionalFormatting>
  <conditionalFormatting sqref="C28">
    <cfRule type="cellIs" dxfId="275" priority="5" operator="equal">
      <formula>0</formula>
    </cfRule>
  </conditionalFormatting>
  <conditionalFormatting sqref="B8:C8">
    <cfRule type="cellIs" dxfId="274" priority="6" operator="equal">
      <formula>0</formula>
    </cfRule>
  </conditionalFormatting>
  <conditionalFormatting sqref="B9:C9">
    <cfRule type="cellIs" dxfId="273" priority="7" operator="equal">
      <formula>0</formula>
    </cfRule>
  </conditionalFormatting>
  <conditionalFormatting sqref="B10:C10">
    <cfRule type="cellIs" dxfId="272" priority="8" operator="equal">
      <formula>0</formula>
    </cfRule>
  </conditionalFormatting>
  <conditionalFormatting sqref="B11:C11">
    <cfRule type="cellIs" dxfId="271" priority="9" operator="equal">
      <formula>0</formula>
    </cfRule>
  </conditionalFormatting>
  <conditionalFormatting sqref="B12:C12">
    <cfRule type="cellIs" dxfId="270" priority="10" operator="equal">
      <formula>0</formula>
    </cfRule>
  </conditionalFormatting>
  <conditionalFormatting sqref="B13:C13">
    <cfRule type="cellIs" dxfId="269" priority="11" operator="equal">
      <formula>0</formula>
    </cfRule>
  </conditionalFormatting>
  <conditionalFormatting sqref="B14:C14">
    <cfRule type="cellIs" dxfId="268" priority="12" operator="equal">
      <formula>0</formula>
    </cfRule>
  </conditionalFormatting>
  <conditionalFormatting sqref="B15:C15">
    <cfRule type="cellIs" dxfId="267" priority="13" operator="equal">
      <formula>0</formula>
    </cfRule>
  </conditionalFormatting>
  <conditionalFormatting sqref="B16:C16">
    <cfRule type="cellIs" dxfId="266" priority="14" operator="equal">
      <formula>0</formula>
    </cfRule>
  </conditionalFormatting>
  <conditionalFormatting sqref="B17:C17">
    <cfRule type="cellIs" dxfId="265" priority="15" operator="equal">
      <formula>0</formula>
    </cfRule>
  </conditionalFormatting>
  <conditionalFormatting sqref="B18">
    <cfRule type="cellIs" dxfId="264" priority="16" operator="equal">
      <formula>0</formula>
    </cfRule>
  </conditionalFormatting>
  <conditionalFormatting sqref="B20:C20">
    <cfRule type="cellIs" dxfId="263" priority="17" operator="equal">
      <formula>0</formula>
    </cfRule>
  </conditionalFormatting>
  <conditionalFormatting sqref="B21:C21">
    <cfRule type="cellIs" dxfId="262" priority="18" operator="equal">
      <formula>0</formula>
    </cfRule>
  </conditionalFormatting>
  <conditionalFormatting sqref="B22">
    <cfRule type="cellIs" dxfId="261" priority="19" operator="equal">
      <formula>0</formula>
    </cfRule>
  </conditionalFormatting>
  <conditionalFormatting sqref="B23">
    <cfRule type="cellIs" dxfId="260" priority="20" operator="equal">
      <formula>0</formula>
    </cfRule>
  </conditionalFormatting>
  <conditionalFormatting sqref="B28">
    <cfRule type="cellIs" dxfId="259" priority="21" operator="equal">
      <formula>0</formula>
    </cfRule>
  </conditionalFormatting>
  <conditionalFormatting sqref="B29:C29">
    <cfRule type="cellIs" dxfId="258" priority="22" operator="equal">
      <formula>0</formula>
    </cfRule>
  </conditionalFormatting>
  <conditionalFormatting sqref="B30:C30">
    <cfRule type="cellIs" dxfId="257" priority="23" operator="equal">
      <formula>0</formula>
    </cfRule>
  </conditionalFormatting>
  <conditionalFormatting sqref="B31:C31">
    <cfRule type="cellIs" dxfId="256" priority="24" operator="equal">
      <formula>0</formula>
    </cfRule>
  </conditionalFormatting>
  <conditionalFormatting sqref="B34:C34">
    <cfRule type="cellIs" dxfId="255" priority="25" operator="equal">
      <formula>0</formula>
    </cfRule>
  </conditionalFormatting>
  <conditionalFormatting sqref="B35:C35">
    <cfRule type="cellIs" dxfId="254" priority="26" operator="equal">
      <formula>0</formula>
    </cfRule>
  </conditionalFormatting>
  <conditionalFormatting sqref="B36:C36">
    <cfRule type="cellIs" dxfId="253" priority="27" operator="equal">
      <formula>0</formula>
    </cfRule>
  </conditionalFormatting>
  <conditionalFormatting sqref="B37:C37">
    <cfRule type="cellIs" dxfId="252" priority="28" operator="equal">
      <formula>0</formula>
    </cfRule>
  </conditionalFormatting>
  <conditionalFormatting sqref="B38:C38">
    <cfRule type="cellIs" dxfId="251" priority="29" operator="equal">
      <formula>0</formula>
    </cfRule>
  </conditionalFormatting>
  <conditionalFormatting sqref="B40:C40">
    <cfRule type="cellIs" dxfId="250" priority="30" operator="equal">
      <formula>0</formula>
    </cfRule>
  </conditionalFormatting>
  <conditionalFormatting sqref="B41:C41">
    <cfRule type="cellIs" dxfId="249" priority="31" operator="equal">
      <formula>0</formula>
    </cfRule>
  </conditionalFormatting>
  <conditionalFormatting sqref="B42:C42">
    <cfRule type="cellIs" dxfId="248" priority="32" operator="equal">
      <formula>0</formula>
    </cfRule>
  </conditionalFormatting>
  <conditionalFormatting sqref="B43:C43">
    <cfRule type="cellIs" dxfId="247" priority="33" operator="equal">
      <formula>0</formula>
    </cfRule>
  </conditionalFormatting>
  <conditionalFormatting sqref="B44">
    <cfRule type="cellIs" dxfId="246" priority="34" operator="equal">
      <formula>0</formula>
    </cfRule>
  </conditionalFormatting>
  <conditionalFormatting sqref="B45:C45">
    <cfRule type="cellIs" dxfId="245" priority="35" operator="equal">
      <formula>0</formula>
    </cfRule>
  </conditionalFormatting>
  <conditionalFormatting sqref="B46:C46">
    <cfRule type="cellIs" dxfId="244" priority="36" operator="equal">
      <formula>0</formula>
    </cfRule>
  </conditionalFormatting>
  <conditionalFormatting sqref="B47:C47">
    <cfRule type="cellIs" dxfId="243" priority="37" operator="equal">
      <formula>0</formula>
    </cfRule>
  </conditionalFormatting>
  <conditionalFormatting sqref="B19:C19">
    <cfRule type="cellIs" dxfId="242" priority="38" operator="equal">
      <formula>0</formula>
    </cfRule>
  </conditionalFormatting>
  <conditionalFormatting sqref="B49:C49">
    <cfRule type="cellIs" dxfId="241" priority="39" operator="equal">
      <formula>0</formula>
    </cfRule>
  </conditionalFormatting>
  <conditionalFormatting sqref="B50:C50">
    <cfRule type="cellIs" dxfId="240" priority="40" operator="equal">
      <formula>0</formula>
    </cfRule>
  </conditionalFormatting>
  <conditionalFormatting sqref="C24">
    <cfRule type="cellIs" dxfId="239" priority="41" operator="equal">
      <formula>0</formula>
    </cfRule>
  </conditionalFormatting>
  <conditionalFormatting sqref="B24">
    <cfRule type="cellIs" dxfId="238" priority="42" operator="equal">
      <formula>0</formula>
    </cfRule>
  </conditionalFormatting>
  <conditionalFormatting sqref="B25:C25">
    <cfRule type="cellIs" dxfId="237" priority="43" operator="equal">
      <formula>0</formula>
    </cfRule>
  </conditionalFormatting>
  <conditionalFormatting sqref="B26:C26">
    <cfRule type="cellIs" dxfId="236" priority="44" operator="equal">
      <formula>0</formula>
    </cfRule>
  </conditionalFormatting>
  <conditionalFormatting sqref="B27:C27">
    <cfRule type="cellIs" dxfId="235" priority="45" operator="equal">
      <formula>0</formula>
    </cfRule>
  </conditionalFormatting>
  <conditionalFormatting sqref="C52">
    <cfRule type="cellIs" dxfId="234" priority="46" operator="equal">
      <formula>0</formula>
    </cfRule>
  </conditionalFormatting>
  <conditionalFormatting sqref="D9">
    <cfRule type="cellIs" dxfId="233" priority="47" operator="equal">
      <formula>0</formula>
    </cfRule>
  </conditionalFormatting>
  <conditionalFormatting sqref="D10">
    <cfRule type="cellIs" dxfId="232" priority="48" operator="equal">
      <formula>0</formula>
    </cfRule>
  </conditionalFormatting>
  <conditionalFormatting sqref="D11">
    <cfRule type="cellIs" dxfId="231" priority="49" operator="equal">
      <formula>0</formula>
    </cfRule>
  </conditionalFormatting>
  <conditionalFormatting sqref="D12">
    <cfRule type="cellIs" dxfId="230" priority="50" operator="equal">
      <formula>0</formula>
    </cfRule>
  </conditionalFormatting>
  <conditionalFormatting sqref="D13">
    <cfRule type="cellIs" dxfId="229" priority="51" operator="equal">
      <formula>0</formula>
    </cfRule>
  </conditionalFormatting>
  <conditionalFormatting sqref="D14">
    <cfRule type="cellIs" dxfId="228" priority="52" operator="equal">
      <formula>0</formula>
    </cfRule>
  </conditionalFormatting>
  <conditionalFormatting sqref="D15">
    <cfRule type="cellIs" dxfId="227" priority="53" operator="equal">
      <formula>0</formula>
    </cfRule>
  </conditionalFormatting>
  <conditionalFormatting sqref="D16">
    <cfRule type="cellIs" dxfId="226" priority="54" operator="equal">
      <formula>0</formula>
    </cfRule>
  </conditionalFormatting>
  <conditionalFormatting sqref="D17">
    <cfRule type="cellIs" dxfId="225" priority="55" operator="equal">
      <formula>0</formula>
    </cfRule>
  </conditionalFormatting>
  <conditionalFormatting sqref="D25">
    <cfRule type="cellIs" dxfId="224" priority="56" operator="equal">
      <formula>0</formula>
    </cfRule>
  </conditionalFormatting>
  <conditionalFormatting sqref="D26">
    <cfRule type="cellIs" dxfId="223" priority="57" operator="equal">
      <formula>0</formula>
    </cfRule>
  </conditionalFormatting>
  <conditionalFormatting sqref="D27">
    <cfRule type="cellIs" dxfId="222" priority="58" operator="equal">
      <formula>0</formula>
    </cfRule>
  </conditionalFormatting>
  <conditionalFormatting sqref="D29">
    <cfRule type="cellIs" dxfId="221" priority="59" operator="equal">
      <formula>0</formula>
    </cfRule>
  </conditionalFormatting>
  <conditionalFormatting sqref="D30">
    <cfRule type="cellIs" dxfId="220" priority="60" operator="equal">
      <formula>0</formula>
    </cfRule>
  </conditionalFormatting>
  <conditionalFormatting sqref="D31">
    <cfRule type="cellIs" dxfId="219" priority="61" operator="equal">
      <formula>0</formula>
    </cfRule>
  </conditionalFormatting>
  <conditionalFormatting sqref="D32">
    <cfRule type="cellIs" dxfId="218" priority="62" operator="equal">
      <formula>0</formula>
    </cfRule>
  </conditionalFormatting>
  <conditionalFormatting sqref="B33">
    <cfRule type="cellIs" dxfId="217" priority="63" operator="equal">
      <formula>0</formula>
    </cfRule>
  </conditionalFormatting>
  <conditionalFormatting sqref="D34">
    <cfRule type="cellIs" dxfId="216" priority="64" operator="equal">
      <formula>0</formula>
    </cfRule>
  </conditionalFormatting>
  <conditionalFormatting sqref="D35">
    <cfRule type="cellIs" dxfId="215" priority="65" operator="equal">
      <formula>0</formula>
    </cfRule>
  </conditionalFormatting>
  <conditionalFormatting sqref="D36">
    <cfRule type="cellIs" dxfId="214" priority="66" operator="equal">
      <formula>0</formula>
    </cfRule>
  </conditionalFormatting>
  <conditionalFormatting sqref="D37">
    <cfRule type="cellIs" dxfId="213" priority="67" operator="equal">
      <formula>0</formula>
    </cfRule>
  </conditionalFormatting>
  <conditionalFormatting sqref="D38">
    <cfRule type="cellIs" dxfId="212" priority="68" operator="equal">
      <formula>0</formula>
    </cfRule>
  </conditionalFormatting>
  <conditionalFormatting sqref="B39">
    <cfRule type="cellIs" dxfId="211" priority="69" operator="equal">
      <formula>0</formula>
    </cfRule>
  </conditionalFormatting>
  <conditionalFormatting sqref="D40">
    <cfRule type="cellIs" dxfId="210" priority="70" operator="equal">
      <formula>0</formula>
    </cfRule>
  </conditionalFormatting>
  <conditionalFormatting sqref="D41">
    <cfRule type="cellIs" dxfId="209" priority="71" operator="equal">
      <formula>0</formula>
    </cfRule>
  </conditionalFormatting>
  <conditionalFormatting sqref="D42">
    <cfRule type="cellIs" dxfId="208" priority="72" operator="equal">
      <formula>0</formula>
    </cfRule>
  </conditionalFormatting>
  <conditionalFormatting sqref="D43">
    <cfRule type="cellIs" dxfId="207" priority="73" operator="equal">
      <formula>0</formula>
    </cfRule>
  </conditionalFormatting>
  <conditionalFormatting sqref="D52">
    <cfRule type="cellIs" dxfId="206" priority="74" operator="equal">
      <formula>0</formula>
    </cfRule>
  </conditionalFormatting>
  <conditionalFormatting sqref="D49">
    <cfRule type="cellIs" dxfId="205" priority="75" operator="equal">
      <formula>0</formula>
    </cfRule>
  </conditionalFormatting>
  <conditionalFormatting sqref="D50">
    <cfRule type="cellIs" dxfId="204" priority="76" operator="equal">
      <formula>0</formula>
    </cfRule>
  </conditionalFormatting>
  <conditionalFormatting sqref="D51">
    <cfRule type="cellIs" dxfId="203" priority="77" operator="equal">
      <formula>0</formula>
    </cfRule>
  </conditionalFormatting>
  <conditionalFormatting sqref="B54">
    <cfRule type="cellIs" dxfId="202" priority="78" operator="equal">
      <formula>0</formula>
    </cfRule>
  </conditionalFormatting>
  <conditionalFormatting sqref="B55:C55">
    <cfRule type="cellIs" dxfId="201" priority="79" operator="equal">
      <formula>0</formula>
    </cfRule>
  </conditionalFormatting>
  <conditionalFormatting sqref="B56:C56">
    <cfRule type="cellIs" dxfId="200" priority="80" operator="equal">
      <formula>0</formula>
    </cfRule>
  </conditionalFormatting>
  <conditionalFormatting sqref="B57:C57">
    <cfRule type="cellIs" dxfId="199" priority="81" operator="equal">
      <formula>0</formula>
    </cfRule>
  </conditionalFormatting>
  <conditionalFormatting sqref="B60:C60">
    <cfRule type="cellIs" dxfId="198" priority="82" operator="equal">
      <formula>0</formula>
    </cfRule>
  </conditionalFormatting>
  <conditionalFormatting sqref="B61:C61">
    <cfRule type="cellIs" dxfId="197" priority="83" operator="equal">
      <formula>0</formula>
    </cfRule>
  </conditionalFormatting>
  <conditionalFormatting sqref="B62:C62">
    <cfRule type="cellIs" dxfId="196" priority="84" operator="equal">
      <formula>0</formula>
    </cfRule>
  </conditionalFormatting>
  <conditionalFormatting sqref="B63:C63">
    <cfRule type="cellIs" dxfId="195" priority="85" operator="equal">
      <formula>0</formula>
    </cfRule>
  </conditionalFormatting>
  <conditionalFormatting sqref="B64:C64">
    <cfRule type="cellIs" dxfId="194" priority="86" operator="equal">
      <formula>0</formula>
    </cfRule>
  </conditionalFormatting>
  <conditionalFormatting sqref="B65:C65">
    <cfRule type="cellIs" dxfId="193" priority="87" operator="equal">
      <formula>0</formula>
    </cfRule>
  </conditionalFormatting>
  <conditionalFormatting sqref="B66:C66">
    <cfRule type="cellIs" dxfId="192" priority="88" operator="equal">
      <formula>0</formula>
    </cfRule>
  </conditionalFormatting>
  <conditionalFormatting sqref="D58:D59">
    <cfRule type="cellIs" dxfId="191" priority="89" operator="equal">
      <formula>0</formula>
    </cfRule>
  </conditionalFormatting>
  <conditionalFormatting sqref="B58:C58">
    <cfRule type="cellIs" dxfId="190" priority="90" operator="equal">
      <formula>0</formula>
    </cfRule>
  </conditionalFormatting>
  <conditionalFormatting sqref="B59:C59">
    <cfRule type="cellIs" dxfId="189" priority="91" operator="equal">
      <formula>0</formula>
    </cfRule>
  </conditionalFormatting>
  <conditionalFormatting sqref="D57">
    <cfRule type="cellIs" dxfId="188" priority="92" operator="equal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0"/>
  <sheetViews>
    <sheetView topLeftCell="A55" zoomScale="90" zoomScaleNormal="90" workbookViewId="0">
      <selection activeCell="B73" sqref="B73"/>
    </sheetView>
  </sheetViews>
  <sheetFormatPr defaultRowHeight="15"/>
  <cols>
    <col min="1" max="1" width="4.5703125"/>
    <col min="2" max="2" width="75.7109375"/>
    <col min="5" max="5" width="13.85546875"/>
    <col min="6" max="7" width="0" hidden="1"/>
    <col min="8" max="8" width="13.85546875"/>
  </cols>
  <sheetData>
    <row r="1" spans="1:8">
      <c r="A1" s="31"/>
      <c r="B1" s="31"/>
      <c r="C1" s="31"/>
      <c r="D1" s="31"/>
      <c r="E1" s="31"/>
      <c r="F1" s="31"/>
      <c r="G1" s="31"/>
      <c r="H1" s="31"/>
    </row>
    <row r="2" spans="1:8" ht="45" customHeight="1">
      <c r="A2" s="51"/>
      <c r="B2" s="5" t="s">
        <v>101</v>
      </c>
      <c r="C2" s="5"/>
      <c r="D2" s="5"/>
      <c r="E2" s="5"/>
      <c r="F2" s="5"/>
      <c r="G2" s="5"/>
      <c r="H2" s="5"/>
    </row>
    <row r="3" spans="1:8" ht="15" customHeight="1">
      <c r="A3" s="51"/>
      <c r="B3" s="4" t="s">
        <v>167</v>
      </c>
      <c r="C3" s="4"/>
      <c r="D3" s="4"/>
      <c r="E3" s="4"/>
      <c r="F3" s="52"/>
      <c r="G3" s="52"/>
      <c r="H3" s="31"/>
    </row>
    <row r="4" spans="1:8" ht="15.75">
      <c r="A4" s="51"/>
      <c r="B4" s="53"/>
      <c r="C4" s="53"/>
      <c r="D4" s="53"/>
      <c r="E4" s="53"/>
      <c r="F4" s="54"/>
      <c r="G4" s="54"/>
      <c r="H4" s="51"/>
    </row>
    <row r="5" spans="1:8" ht="25.5" customHeight="1">
      <c r="A5" s="3" t="s">
        <v>23</v>
      </c>
      <c r="B5" s="2" t="s">
        <v>24</v>
      </c>
      <c r="C5" s="1" t="s">
        <v>25</v>
      </c>
      <c r="D5" s="182" t="s">
        <v>26</v>
      </c>
      <c r="E5" s="1" t="s">
        <v>27</v>
      </c>
      <c r="F5" s="183" t="s">
        <v>28</v>
      </c>
      <c r="G5" s="183"/>
      <c r="H5" s="184" t="s">
        <v>29</v>
      </c>
    </row>
    <row r="6" spans="1:8" ht="25.5" customHeight="1">
      <c r="A6" s="3"/>
      <c r="B6" s="2"/>
      <c r="C6" s="2"/>
      <c r="D6" s="182"/>
      <c r="E6" s="1"/>
      <c r="F6" s="56" t="s">
        <v>30</v>
      </c>
      <c r="G6" s="56" t="s">
        <v>31</v>
      </c>
      <c r="H6" s="184"/>
    </row>
    <row r="7" spans="1:8">
      <c r="A7" s="57">
        <v>1</v>
      </c>
      <c r="B7" s="58" t="s">
        <v>32</v>
      </c>
      <c r="C7" s="59">
        <v>3</v>
      </c>
      <c r="D7" s="59">
        <v>4</v>
      </c>
      <c r="E7" s="59">
        <v>5</v>
      </c>
      <c r="F7" s="59" t="s">
        <v>33</v>
      </c>
      <c r="G7" s="59" t="s">
        <v>34</v>
      </c>
      <c r="H7" s="60">
        <v>6</v>
      </c>
    </row>
    <row r="8" spans="1:8">
      <c r="A8" s="64"/>
      <c r="B8" s="65" t="s">
        <v>168</v>
      </c>
      <c r="C8" s="66"/>
      <c r="D8" s="64"/>
      <c r="E8" s="64"/>
      <c r="F8" s="61"/>
      <c r="G8" s="61"/>
      <c r="H8" s="63"/>
    </row>
    <row r="9" spans="1:8" ht="30">
      <c r="A9" s="64">
        <v>1</v>
      </c>
      <c r="B9" s="70" t="s">
        <v>36</v>
      </c>
      <c r="C9" s="71" t="s">
        <v>37</v>
      </c>
      <c r="D9" s="74" t="s">
        <v>169</v>
      </c>
      <c r="E9" s="152"/>
      <c r="F9" s="76"/>
      <c r="G9" s="76"/>
      <c r="H9" s="77"/>
    </row>
    <row r="10" spans="1:8">
      <c r="A10" s="73">
        <v>2</v>
      </c>
      <c r="B10" s="70" t="s">
        <v>39</v>
      </c>
      <c r="C10" s="74" t="s">
        <v>40</v>
      </c>
      <c r="D10" s="74" t="s">
        <v>169</v>
      </c>
      <c r="E10" s="152"/>
      <c r="F10" s="76"/>
      <c r="G10" s="76"/>
      <c r="H10" s="77"/>
    </row>
    <row r="11" spans="1:8">
      <c r="A11" s="73">
        <v>3</v>
      </c>
      <c r="B11" s="70" t="s">
        <v>60</v>
      </c>
      <c r="C11" s="74" t="s">
        <v>42</v>
      </c>
      <c r="D11" s="74" t="s">
        <v>170</v>
      </c>
      <c r="E11" s="152"/>
      <c r="F11" s="76"/>
      <c r="G11" s="76"/>
      <c r="H11" s="77"/>
    </row>
    <row r="12" spans="1:8">
      <c r="A12" s="73">
        <v>4</v>
      </c>
      <c r="B12" s="70" t="s">
        <v>44</v>
      </c>
      <c r="C12" s="74" t="s">
        <v>45</v>
      </c>
      <c r="D12" s="74" t="s">
        <v>171</v>
      </c>
      <c r="E12" s="152"/>
      <c r="F12" s="76"/>
      <c r="G12" s="76"/>
      <c r="H12" s="77"/>
    </row>
    <row r="13" spans="1:8">
      <c r="A13" s="73">
        <v>5</v>
      </c>
      <c r="B13" s="70" t="s">
        <v>46</v>
      </c>
      <c r="C13" s="74" t="s">
        <v>47</v>
      </c>
      <c r="D13" s="74" t="s">
        <v>172</v>
      </c>
      <c r="E13" s="152"/>
      <c r="F13" s="76"/>
      <c r="G13" s="76"/>
      <c r="H13" s="77"/>
    </row>
    <row r="14" spans="1:8">
      <c r="A14" s="73">
        <v>6</v>
      </c>
      <c r="B14" s="70" t="s">
        <v>48</v>
      </c>
      <c r="C14" s="74" t="s">
        <v>37</v>
      </c>
      <c r="D14" s="74" t="s">
        <v>173</v>
      </c>
      <c r="E14" s="152"/>
      <c r="F14" s="76"/>
      <c r="G14" s="76"/>
      <c r="H14" s="77"/>
    </row>
    <row r="15" spans="1:8" ht="30">
      <c r="A15" s="73">
        <v>7</v>
      </c>
      <c r="B15" s="70" t="s">
        <v>49</v>
      </c>
      <c r="C15" s="74" t="s">
        <v>37</v>
      </c>
      <c r="D15" s="74" t="s">
        <v>174</v>
      </c>
      <c r="E15" s="152"/>
      <c r="F15" s="76"/>
      <c r="G15" s="76"/>
      <c r="H15" s="77"/>
    </row>
    <row r="16" spans="1:8">
      <c r="A16" s="73">
        <v>8</v>
      </c>
      <c r="B16" s="70" t="s">
        <v>50</v>
      </c>
      <c r="C16" s="74" t="s">
        <v>42</v>
      </c>
      <c r="D16" s="74" t="s">
        <v>175</v>
      </c>
      <c r="E16" s="152"/>
      <c r="F16" s="76"/>
      <c r="G16" s="76"/>
      <c r="H16" s="77"/>
    </row>
    <row r="17" spans="1:8">
      <c r="A17" s="73">
        <v>9</v>
      </c>
      <c r="B17" s="70" t="s">
        <v>51</v>
      </c>
      <c r="C17" s="74" t="s">
        <v>42</v>
      </c>
      <c r="D17" s="74" t="s">
        <v>153</v>
      </c>
      <c r="E17" s="152"/>
      <c r="F17" s="76"/>
      <c r="G17" s="76"/>
      <c r="H17" s="77"/>
    </row>
    <row r="18" spans="1:8">
      <c r="A18" s="73"/>
      <c r="B18" s="84" t="s">
        <v>176</v>
      </c>
      <c r="C18" s="78"/>
      <c r="D18" s="153"/>
      <c r="E18" s="152"/>
      <c r="F18" s="76"/>
      <c r="G18" s="76"/>
      <c r="H18" s="77"/>
    </row>
    <row r="19" spans="1:8" ht="30">
      <c r="A19" s="73">
        <v>10</v>
      </c>
      <c r="B19" s="70" t="s">
        <v>53</v>
      </c>
      <c r="C19" s="74" t="s">
        <v>37</v>
      </c>
      <c r="D19" s="81">
        <v>6.9999999999999999E-4</v>
      </c>
      <c r="E19" s="152"/>
      <c r="F19" s="76"/>
      <c r="G19" s="76"/>
      <c r="H19" s="77"/>
    </row>
    <row r="20" spans="1:8">
      <c r="A20" s="73">
        <v>11</v>
      </c>
      <c r="B20" s="70" t="s">
        <v>54</v>
      </c>
      <c r="C20" s="74" t="s">
        <v>45</v>
      </c>
      <c r="D20" s="75">
        <v>8.0000000000000002E-3</v>
      </c>
      <c r="E20" s="152"/>
      <c r="F20" s="76"/>
      <c r="G20" s="76"/>
      <c r="H20" s="77"/>
    </row>
    <row r="21" spans="1:8" ht="30">
      <c r="A21" s="73">
        <v>12</v>
      </c>
      <c r="B21" s="70" t="s">
        <v>55</v>
      </c>
      <c r="C21" s="74" t="s">
        <v>47</v>
      </c>
      <c r="D21" s="81">
        <v>9.1999999999999998E-3</v>
      </c>
      <c r="E21" s="152"/>
      <c r="F21" s="76"/>
      <c r="G21" s="76"/>
      <c r="H21" s="77"/>
    </row>
    <row r="22" spans="1:8">
      <c r="A22" s="73">
        <v>13</v>
      </c>
      <c r="B22" s="70" t="s">
        <v>56</v>
      </c>
      <c r="C22" s="78" t="s">
        <v>57</v>
      </c>
      <c r="D22" s="75">
        <v>6.4000000000000001E-2</v>
      </c>
      <c r="E22" s="152"/>
      <c r="F22" s="76"/>
      <c r="G22" s="76"/>
      <c r="H22" s="77"/>
    </row>
    <row r="23" spans="1:8">
      <c r="A23" s="73"/>
      <c r="B23" s="84" t="s">
        <v>58</v>
      </c>
      <c r="C23" s="78"/>
      <c r="D23" s="153"/>
      <c r="E23" s="152"/>
      <c r="F23" s="76"/>
      <c r="G23" s="76"/>
      <c r="H23" s="77"/>
    </row>
    <row r="24" spans="1:8">
      <c r="A24" s="73"/>
      <c r="B24" s="84" t="s">
        <v>59</v>
      </c>
      <c r="C24" s="74"/>
      <c r="D24" s="153"/>
      <c r="E24" s="152"/>
      <c r="F24" s="76"/>
      <c r="G24" s="76"/>
      <c r="H24" s="77"/>
    </row>
    <row r="25" spans="1:8" ht="30">
      <c r="A25" s="73">
        <v>14</v>
      </c>
      <c r="B25" s="70" t="s">
        <v>36</v>
      </c>
      <c r="C25" s="74" t="s">
        <v>37</v>
      </c>
      <c r="D25" s="74" t="s">
        <v>177</v>
      </c>
      <c r="E25" s="152"/>
      <c r="F25" s="76"/>
      <c r="G25" s="76"/>
      <c r="H25" s="77"/>
    </row>
    <row r="26" spans="1:8">
      <c r="A26" s="73">
        <v>15</v>
      </c>
      <c r="B26" s="70" t="s">
        <v>39</v>
      </c>
      <c r="C26" s="74" t="s">
        <v>40</v>
      </c>
      <c r="D26" s="74" t="s">
        <v>177</v>
      </c>
      <c r="E26" s="152"/>
      <c r="F26" s="76"/>
      <c r="G26" s="76"/>
      <c r="H26" s="77"/>
    </row>
    <row r="27" spans="1:8">
      <c r="A27" s="73">
        <v>16</v>
      </c>
      <c r="B27" s="70" t="s">
        <v>147</v>
      </c>
      <c r="C27" s="74" t="s">
        <v>42</v>
      </c>
      <c r="D27" s="74" t="s">
        <v>178</v>
      </c>
      <c r="E27" s="152"/>
      <c r="F27" s="76"/>
      <c r="G27" s="76"/>
      <c r="H27" s="77"/>
    </row>
    <row r="28" spans="1:8">
      <c r="A28" s="73"/>
      <c r="B28" s="84" t="s">
        <v>179</v>
      </c>
      <c r="C28" s="78"/>
      <c r="D28" s="153"/>
      <c r="E28" s="152"/>
      <c r="F28" s="76"/>
      <c r="G28" s="76"/>
      <c r="H28" s="77"/>
    </row>
    <row r="29" spans="1:8" ht="30">
      <c r="A29" s="73">
        <v>17</v>
      </c>
      <c r="B29" s="70" t="s">
        <v>62</v>
      </c>
      <c r="C29" s="74" t="s">
        <v>37</v>
      </c>
      <c r="D29" s="74" t="s">
        <v>180</v>
      </c>
      <c r="E29" s="152"/>
      <c r="F29" s="76"/>
      <c r="G29" s="76"/>
      <c r="H29" s="77"/>
    </row>
    <row r="30" spans="1:8">
      <c r="A30" s="73">
        <v>18</v>
      </c>
      <c r="B30" s="70" t="s">
        <v>46</v>
      </c>
      <c r="C30" s="74" t="s">
        <v>47</v>
      </c>
      <c r="D30" s="74" t="s">
        <v>181</v>
      </c>
      <c r="E30" s="152"/>
      <c r="F30" s="76"/>
      <c r="G30" s="76"/>
      <c r="H30" s="77"/>
    </row>
    <row r="31" spans="1:8" ht="45">
      <c r="A31" s="73">
        <v>19</v>
      </c>
      <c r="B31" s="70" t="s">
        <v>63</v>
      </c>
      <c r="C31" s="74" t="s">
        <v>64</v>
      </c>
      <c r="D31" s="74" t="s">
        <v>182</v>
      </c>
      <c r="E31" s="152"/>
      <c r="F31" s="76"/>
      <c r="G31" s="76"/>
      <c r="H31" s="77"/>
    </row>
    <row r="32" spans="1:8">
      <c r="A32" s="73">
        <v>20</v>
      </c>
      <c r="B32" s="70" t="s">
        <v>46</v>
      </c>
      <c r="C32" s="74" t="s">
        <v>47</v>
      </c>
      <c r="D32" s="74" t="s">
        <v>183</v>
      </c>
      <c r="E32" s="152"/>
      <c r="F32" s="76"/>
      <c r="G32" s="76"/>
      <c r="H32" s="77"/>
    </row>
    <row r="33" spans="1:8">
      <c r="A33" s="73">
        <v>21</v>
      </c>
      <c r="B33" s="70" t="s">
        <v>184</v>
      </c>
      <c r="C33" s="74" t="s">
        <v>87</v>
      </c>
      <c r="D33" s="87">
        <v>78.866</v>
      </c>
      <c r="E33" s="152"/>
      <c r="F33" s="76"/>
      <c r="G33" s="76"/>
      <c r="H33" s="77"/>
    </row>
    <row r="34" spans="1:8">
      <c r="A34" s="73"/>
      <c r="B34" s="84" t="s">
        <v>185</v>
      </c>
      <c r="C34" s="74"/>
      <c r="D34" s="153"/>
      <c r="E34" s="152"/>
      <c r="F34" s="76"/>
      <c r="G34" s="76"/>
      <c r="H34" s="77"/>
    </row>
    <row r="35" spans="1:8" ht="30">
      <c r="A35" s="73">
        <v>22</v>
      </c>
      <c r="B35" s="70" t="s">
        <v>66</v>
      </c>
      <c r="C35" s="74" t="s">
        <v>37</v>
      </c>
      <c r="D35" s="74" t="s">
        <v>186</v>
      </c>
      <c r="E35" s="152"/>
      <c r="F35" s="76"/>
      <c r="G35" s="76"/>
      <c r="H35" s="77"/>
    </row>
    <row r="36" spans="1:8">
      <c r="A36" s="73">
        <v>23</v>
      </c>
      <c r="B36" s="70" t="s">
        <v>46</v>
      </c>
      <c r="C36" s="74" t="s">
        <v>47</v>
      </c>
      <c r="D36" s="74" t="s">
        <v>187</v>
      </c>
      <c r="E36" s="152"/>
      <c r="F36" s="76"/>
      <c r="G36" s="76"/>
      <c r="H36" s="77"/>
    </row>
    <row r="37" spans="1:8" ht="45">
      <c r="A37" s="73">
        <v>24</v>
      </c>
      <c r="B37" s="70" t="s">
        <v>67</v>
      </c>
      <c r="C37" s="87" t="s">
        <v>64</v>
      </c>
      <c r="D37" s="74" t="s">
        <v>188</v>
      </c>
      <c r="E37" s="152"/>
      <c r="F37" s="76"/>
      <c r="G37" s="76"/>
      <c r="H37" s="77"/>
    </row>
    <row r="38" spans="1:8">
      <c r="A38" s="73">
        <v>25</v>
      </c>
      <c r="B38" s="70" t="s">
        <v>46</v>
      </c>
      <c r="C38" s="74" t="s">
        <v>47</v>
      </c>
      <c r="D38" s="74" t="s">
        <v>189</v>
      </c>
      <c r="E38" s="152"/>
      <c r="F38" s="76"/>
      <c r="G38" s="76"/>
      <c r="H38" s="77"/>
    </row>
    <row r="39" spans="1:8" ht="30">
      <c r="A39" s="73">
        <v>26</v>
      </c>
      <c r="B39" s="70" t="s">
        <v>68</v>
      </c>
      <c r="C39" s="74" t="s">
        <v>69</v>
      </c>
      <c r="D39" s="74" t="s">
        <v>190</v>
      </c>
      <c r="E39" s="152"/>
      <c r="F39" s="76"/>
      <c r="G39" s="76"/>
      <c r="H39" s="77"/>
    </row>
    <row r="40" spans="1:8" ht="30">
      <c r="A40" s="73">
        <v>27</v>
      </c>
      <c r="B40" s="154" t="s">
        <v>191</v>
      </c>
      <c r="C40" s="155" t="s">
        <v>192</v>
      </c>
      <c r="D40" s="74"/>
      <c r="E40" s="152"/>
      <c r="F40" s="76"/>
      <c r="G40" s="76"/>
      <c r="H40" s="77"/>
    </row>
    <row r="41" spans="1:8" ht="30">
      <c r="A41" s="73">
        <v>28</v>
      </c>
      <c r="B41" s="154" t="s">
        <v>193</v>
      </c>
      <c r="C41" s="155" t="s">
        <v>194</v>
      </c>
      <c r="D41" s="74"/>
      <c r="E41" s="152"/>
      <c r="F41" s="76"/>
      <c r="G41" s="76"/>
      <c r="H41" s="77"/>
    </row>
    <row r="42" spans="1:8" ht="30">
      <c r="A42" s="73">
        <v>29</v>
      </c>
      <c r="B42" s="154" t="s">
        <v>195</v>
      </c>
      <c r="C42" s="155" t="s">
        <v>196</v>
      </c>
      <c r="D42" s="74"/>
      <c r="E42" s="152"/>
      <c r="F42" s="76"/>
      <c r="G42" s="76"/>
      <c r="H42" s="77"/>
    </row>
    <row r="43" spans="1:8">
      <c r="A43" s="73"/>
      <c r="B43" s="84" t="s">
        <v>197</v>
      </c>
      <c r="C43" s="74"/>
      <c r="D43" s="153"/>
      <c r="E43" s="152"/>
      <c r="F43" s="76"/>
      <c r="G43" s="76"/>
      <c r="H43" s="77"/>
    </row>
    <row r="44" spans="1:8" ht="30">
      <c r="A44" s="73">
        <v>30</v>
      </c>
      <c r="B44" s="70" t="s">
        <v>71</v>
      </c>
      <c r="C44" s="74" t="s">
        <v>37</v>
      </c>
      <c r="D44" s="74" t="s">
        <v>198</v>
      </c>
      <c r="E44" s="152"/>
      <c r="F44" s="76"/>
      <c r="G44" s="76"/>
      <c r="H44" s="77"/>
    </row>
    <row r="45" spans="1:8">
      <c r="A45" s="73">
        <v>31</v>
      </c>
      <c r="B45" s="70" t="s">
        <v>46</v>
      </c>
      <c r="C45" s="74" t="s">
        <v>47</v>
      </c>
      <c r="D45" s="74" t="s">
        <v>199</v>
      </c>
      <c r="E45" s="152"/>
      <c r="F45" s="76"/>
      <c r="G45" s="76"/>
      <c r="H45" s="77"/>
    </row>
    <row r="46" spans="1:8" ht="45">
      <c r="A46" s="73">
        <v>32</v>
      </c>
      <c r="B46" s="70" t="s">
        <v>72</v>
      </c>
      <c r="C46" s="74" t="s">
        <v>64</v>
      </c>
      <c r="D46" s="74" t="s">
        <v>200</v>
      </c>
      <c r="E46" s="152"/>
      <c r="F46" s="76"/>
      <c r="G46" s="76"/>
      <c r="H46" s="77"/>
    </row>
    <row r="47" spans="1:8">
      <c r="A47" s="73">
        <v>33</v>
      </c>
      <c r="B47" s="70" t="s">
        <v>46</v>
      </c>
      <c r="C47" s="74" t="s">
        <v>47</v>
      </c>
      <c r="D47" s="74" t="s">
        <v>201</v>
      </c>
      <c r="E47" s="152"/>
      <c r="F47" s="76"/>
      <c r="G47" s="76"/>
      <c r="H47" s="77"/>
    </row>
    <row r="48" spans="1:8">
      <c r="A48" s="73">
        <v>34</v>
      </c>
      <c r="B48" s="70" t="s">
        <v>184</v>
      </c>
      <c r="C48" s="74" t="s">
        <v>87</v>
      </c>
      <c r="D48" s="74">
        <v>552.01619000000005</v>
      </c>
      <c r="E48" s="152"/>
      <c r="F48" s="76"/>
      <c r="G48" s="76"/>
      <c r="H48" s="77"/>
    </row>
    <row r="49" spans="1:8">
      <c r="A49" s="73"/>
      <c r="B49" s="84" t="s">
        <v>202</v>
      </c>
      <c r="C49" s="74"/>
      <c r="D49" s="153"/>
      <c r="E49" s="152"/>
      <c r="F49" s="76"/>
      <c r="G49" s="76"/>
      <c r="H49" s="77"/>
    </row>
    <row r="50" spans="1:8" ht="45">
      <c r="A50" s="73">
        <v>35</v>
      </c>
      <c r="B50" s="70" t="s">
        <v>74</v>
      </c>
      <c r="C50" s="74" t="s">
        <v>47</v>
      </c>
      <c r="D50" s="81">
        <v>5.3E-3</v>
      </c>
      <c r="E50" s="156"/>
      <c r="F50" s="141"/>
      <c r="G50" s="141"/>
      <c r="H50" s="77"/>
    </row>
    <row r="51" spans="1:8" ht="45">
      <c r="A51" s="73">
        <v>36</v>
      </c>
      <c r="B51" s="70" t="s">
        <v>72</v>
      </c>
      <c r="C51" s="74" t="s">
        <v>64</v>
      </c>
      <c r="D51" s="81">
        <v>1.6000000000000001E-3</v>
      </c>
      <c r="E51" s="156"/>
      <c r="F51" s="76"/>
      <c r="G51" s="76"/>
      <c r="H51" s="77"/>
    </row>
    <row r="52" spans="1:8">
      <c r="A52" s="73">
        <v>37</v>
      </c>
      <c r="B52" s="70" t="s">
        <v>46</v>
      </c>
      <c r="C52" s="74" t="s">
        <v>47</v>
      </c>
      <c r="D52" s="81">
        <v>2.9999999999999997E-4</v>
      </c>
      <c r="E52" s="156"/>
      <c r="F52" s="76"/>
      <c r="G52" s="76"/>
      <c r="H52" s="77"/>
    </row>
    <row r="53" spans="1:8">
      <c r="A53" s="73"/>
      <c r="B53" s="88" t="s">
        <v>75</v>
      </c>
      <c r="C53" s="74"/>
      <c r="D53" s="157"/>
      <c r="E53" s="156"/>
      <c r="F53" s="76"/>
      <c r="G53" s="76"/>
      <c r="H53" s="77"/>
    </row>
    <row r="54" spans="1:8" ht="30">
      <c r="A54" s="73">
        <v>38</v>
      </c>
      <c r="B54" s="70" t="s">
        <v>203</v>
      </c>
      <c r="C54" s="74" t="s">
        <v>37</v>
      </c>
      <c r="D54" s="158">
        <v>2.8199999999999999E-2</v>
      </c>
      <c r="E54" s="159"/>
      <c r="F54" s="141"/>
      <c r="G54" s="141"/>
      <c r="H54" s="160"/>
    </row>
    <row r="55" spans="1:8">
      <c r="A55" s="73">
        <v>39</v>
      </c>
      <c r="B55" s="70" t="s">
        <v>204</v>
      </c>
      <c r="C55" s="74" t="s">
        <v>42</v>
      </c>
      <c r="D55" s="158">
        <v>5.0688000000000004</v>
      </c>
      <c r="E55" s="80"/>
      <c r="F55" s="148"/>
      <c r="G55" s="148"/>
      <c r="H55" s="77"/>
    </row>
    <row r="56" spans="1:8" ht="30">
      <c r="A56" s="73">
        <v>40</v>
      </c>
      <c r="B56" s="70" t="s">
        <v>79</v>
      </c>
      <c r="C56" s="74" t="s">
        <v>42</v>
      </c>
      <c r="D56" s="74" t="s">
        <v>205</v>
      </c>
      <c r="E56" s="156"/>
      <c r="F56" s="141"/>
      <c r="G56" s="141"/>
      <c r="H56" s="77"/>
    </row>
    <row r="57" spans="1:8">
      <c r="A57" s="73"/>
      <c r="B57" s="84" t="s">
        <v>80</v>
      </c>
      <c r="C57" s="91"/>
      <c r="D57" s="66"/>
      <c r="E57" s="156"/>
      <c r="F57" s="76"/>
      <c r="G57" s="76"/>
      <c r="H57" s="77"/>
    </row>
    <row r="58" spans="1:8">
      <c r="A58" s="73"/>
      <c r="B58" s="84" t="s">
        <v>81</v>
      </c>
      <c r="C58" s="91"/>
      <c r="D58" s="66"/>
      <c r="E58" s="156"/>
      <c r="F58" s="76"/>
      <c r="G58" s="76"/>
      <c r="H58" s="77"/>
    </row>
    <row r="59" spans="1:8" ht="30">
      <c r="A59" s="73">
        <v>41</v>
      </c>
      <c r="B59" s="70" t="s">
        <v>36</v>
      </c>
      <c r="C59" s="121" t="s">
        <v>37</v>
      </c>
      <c r="D59" s="66">
        <v>5.5E-2</v>
      </c>
      <c r="E59" s="161"/>
      <c r="F59" s="76"/>
      <c r="G59" s="76"/>
      <c r="H59" s="77"/>
    </row>
    <row r="60" spans="1:8">
      <c r="A60" s="73">
        <v>42</v>
      </c>
      <c r="B60" s="70" t="s">
        <v>82</v>
      </c>
      <c r="C60" s="121" t="s">
        <v>37</v>
      </c>
      <c r="D60" s="66">
        <v>5.5E-2</v>
      </c>
      <c r="E60" s="162"/>
      <c r="F60" s="141"/>
      <c r="G60" s="141"/>
      <c r="H60" s="77"/>
    </row>
    <row r="61" spans="1:8" ht="30">
      <c r="A61" s="73">
        <v>43</v>
      </c>
      <c r="B61" s="70" t="s">
        <v>83</v>
      </c>
      <c r="C61" s="121" t="s">
        <v>84</v>
      </c>
      <c r="D61" s="163">
        <v>4.9000000000000002E-2</v>
      </c>
      <c r="E61" s="164"/>
      <c r="F61" s="141"/>
      <c r="G61" s="141"/>
      <c r="H61" s="77"/>
    </row>
    <row r="62" spans="1:8" ht="30">
      <c r="A62" s="73">
        <v>44</v>
      </c>
      <c r="B62" s="70" t="s">
        <v>139</v>
      </c>
      <c r="C62" s="121" t="s">
        <v>140</v>
      </c>
      <c r="D62" s="66">
        <v>0.1</v>
      </c>
      <c r="E62" s="165"/>
      <c r="F62" s="76"/>
      <c r="G62" s="76"/>
      <c r="H62" s="77"/>
    </row>
    <row r="63" spans="1:8">
      <c r="A63" s="73">
        <v>45</v>
      </c>
      <c r="B63" s="70" t="s">
        <v>141</v>
      </c>
      <c r="C63" s="121" t="s">
        <v>84</v>
      </c>
      <c r="D63" s="66">
        <v>9.8000000000000004E-2</v>
      </c>
      <c r="E63" s="165"/>
      <c r="F63" s="76"/>
      <c r="G63" s="76"/>
      <c r="H63" s="77"/>
    </row>
    <row r="64" spans="1:8" ht="30">
      <c r="A64" s="73">
        <v>46</v>
      </c>
      <c r="B64" s="70" t="s">
        <v>86</v>
      </c>
      <c r="C64" s="121" t="s">
        <v>87</v>
      </c>
      <c r="D64" s="66">
        <v>1</v>
      </c>
      <c r="E64" s="165"/>
      <c r="F64" s="76"/>
      <c r="G64" s="76"/>
      <c r="H64" s="77"/>
    </row>
    <row r="65" spans="1:8" ht="30">
      <c r="A65" s="73">
        <v>47</v>
      </c>
      <c r="B65" s="70" t="s">
        <v>88</v>
      </c>
      <c r="C65" s="121" t="s">
        <v>87</v>
      </c>
      <c r="D65" s="66">
        <v>3</v>
      </c>
      <c r="E65" s="165"/>
      <c r="F65" s="76"/>
      <c r="G65" s="76"/>
      <c r="H65" s="77"/>
    </row>
    <row r="66" spans="1:8">
      <c r="A66" s="73">
        <v>48</v>
      </c>
      <c r="B66" s="70" t="s">
        <v>89</v>
      </c>
      <c r="C66" s="121" t="s">
        <v>87</v>
      </c>
      <c r="D66" s="66">
        <v>1</v>
      </c>
      <c r="E66" s="165"/>
      <c r="F66" s="76"/>
      <c r="G66" s="76"/>
      <c r="H66" s="77"/>
    </row>
    <row r="67" spans="1:8">
      <c r="A67" s="73">
        <v>49</v>
      </c>
      <c r="B67" s="70" t="s">
        <v>90</v>
      </c>
      <c r="C67" s="121" t="s">
        <v>91</v>
      </c>
      <c r="D67" s="66">
        <v>0.2</v>
      </c>
      <c r="E67" s="165"/>
      <c r="F67" s="76"/>
      <c r="G67" s="76"/>
      <c r="H67" s="77"/>
    </row>
    <row r="68" spans="1:8" ht="30">
      <c r="A68" s="73">
        <v>50</v>
      </c>
      <c r="B68" s="70" t="s">
        <v>92</v>
      </c>
      <c r="C68" s="121" t="s">
        <v>84</v>
      </c>
      <c r="D68" s="66">
        <v>0.05</v>
      </c>
      <c r="E68" s="165"/>
      <c r="F68" s="76"/>
      <c r="G68" s="76"/>
      <c r="H68" s="77"/>
    </row>
    <row r="69" spans="1:8" ht="30">
      <c r="A69" s="73">
        <v>51</v>
      </c>
      <c r="B69" s="70" t="s">
        <v>93</v>
      </c>
      <c r="C69" s="121" t="s">
        <v>84</v>
      </c>
      <c r="D69" s="66">
        <v>5.0000000000000001E-3</v>
      </c>
      <c r="E69" s="165"/>
      <c r="F69" s="76"/>
      <c r="G69" s="76"/>
      <c r="H69" s="77"/>
    </row>
    <row r="70" spans="1:8" ht="30">
      <c r="A70" s="73">
        <v>52</v>
      </c>
      <c r="B70" s="70" t="s">
        <v>94</v>
      </c>
      <c r="C70" s="121" t="s">
        <v>84</v>
      </c>
      <c r="D70" s="66">
        <v>4.4999999999999998E-2</v>
      </c>
      <c r="E70" s="164"/>
      <c r="F70" s="141"/>
      <c r="G70" s="141"/>
      <c r="H70" s="77"/>
    </row>
    <row r="71" spans="1:8">
      <c r="A71" s="166"/>
      <c r="B71" s="167"/>
      <c r="C71" s="168"/>
      <c r="D71" s="164"/>
      <c r="E71" s="164"/>
      <c r="F71" s="141"/>
      <c r="G71" s="141"/>
      <c r="H71" s="77"/>
    </row>
    <row r="72" spans="1:8">
      <c r="A72" s="169"/>
      <c r="B72" s="170"/>
      <c r="C72" s="164"/>
      <c r="D72" s="164"/>
      <c r="E72" s="164"/>
      <c r="F72" s="141"/>
      <c r="G72" s="141"/>
      <c r="H72" s="77"/>
    </row>
    <row r="73" spans="1:8" ht="13.9" customHeight="1">
      <c r="A73" s="123"/>
      <c r="B73" s="190" t="s">
        <v>206</v>
      </c>
      <c r="C73" s="190"/>
      <c r="D73" s="96"/>
      <c r="E73" s="96"/>
      <c r="F73" s="171"/>
      <c r="G73" s="171"/>
      <c r="H73" s="99">
        <f>SUM('ЛокСм-4'!H50:H70)</f>
        <v>0</v>
      </c>
    </row>
    <row r="74" spans="1:8" ht="15" customHeight="1">
      <c r="A74" s="172"/>
      <c r="B74" s="186" t="s">
        <v>96</v>
      </c>
      <c r="C74" s="186"/>
      <c r="D74" s="101"/>
      <c r="E74" s="100"/>
      <c r="F74" s="102"/>
      <c r="G74" s="102"/>
      <c r="H74" s="103">
        <f>'ЛокСм-4'!H75+'ЛокСм-4'!H76</f>
        <v>0</v>
      </c>
    </row>
    <row r="75" spans="1:8" ht="42.75" customHeight="1">
      <c r="A75" s="123"/>
      <c r="B75" s="104" t="s">
        <v>97</v>
      </c>
      <c r="C75" s="187" t="s">
        <v>98</v>
      </c>
      <c r="D75" s="187"/>
      <c r="E75" s="187"/>
      <c r="F75" s="187"/>
      <c r="G75" s="187"/>
      <c r="H75" s="105">
        <v>0</v>
      </c>
    </row>
    <row r="76" spans="1:8" ht="15" customHeight="1">
      <c r="A76" s="100"/>
      <c r="B76" s="104" t="s">
        <v>97</v>
      </c>
      <c r="C76" s="188" t="s">
        <v>99</v>
      </c>
      <c r="D76" s="188"/>
      <c r="E76" s="188"/>
      <c r="F76" s="188"/>
      <c r="G76" s="188"/>
      <c r="H76" s="105">
        <v>0</v>
      </c>
    </row>
    <row r="77" spans="1:8" ht="15" customHeight="1">
      <c r="A77" s="100"/>
      <c r="B77" s="189" t="s">
        <v>100</v>
      </c>
      <c r="C77" s="189"/>
      <c r="D77" s="101"/>
      <c r="E77" s="100"/>
      <c r="F77" s="100"/>
      <c r="G77" s="100"/>
      <c r="H77" s="106">
        <f>'ЛокСм-4'!H73+'ЛокСм-4'!H74</f>
        <v>0</v>
      </c>
    </row>
    <row r="78" spans="1:8">
      <c r="A78" s="31"/>
      <c r="B78" s="107"/>
      <c r="C78" s="107"/>
      <c r="D78" s="108"/>
      <c r="E78" s="31"/>
      <c r="F78" s="31"/>
      <c r="G78" s="31"/>
      <c r="H78" s="31"/>
    </row>
    <row r="79" spans="1:8">
      <c r="A79" s="31"/>
      <c r="B79" s="107"/>
      <c r="C79" s="107"/>
      <c r="D79" s="108"/>
      <c r="E79" s="31"/>
      <c r="F79" s="31"/>
      <c r="G79" s="31"/>
      <c r="H79" s="31"/>
    </row>
    <row r="80" spans="1:8" s="109" customFormat="1" ht="48.75">
      <c r="B80" s="110" t="s">
        <v>20</v>
      </c>
      <c r="C80" s="110"/>
      <c r="D80" s="108"/>
    </row>
  </sheetData>
  <mergeCells count="14">
    <mergeCell ref="B73:C73"/>
    <mergeCell ref="B74:C74"/>
    <mergeCell ref="C75:G75"/>
    <mergeCell ref="C76:G76"/>
    <mergeCell ref="B77:C77"/>
    <mergeCell ref="B2:H2"/>
    <mergeCell ref="B3:E3"/>
    <mergeCell ref="A5:A6"/>
    <mergeCell ref="B5:B6"/>
    <mergeCell ref="C5:C6"/>
    <mergeCell ref="D5:D6"/>
    <mergeCell ref="E5:E6"/>
    <mergeCell ref="F5:G5"/>
    <mergeCell ref="H5:H6"/>
  </mergeCells>
  <conditionalFormatting sqref="C18">
    <cfRule type="cellIs" dxfId="187" priority="2" operator="equal">
      <formula>0</formula>
    </cfRule>
  </conditionalFormatting>
  <conditionalFormatting sqref="C22">
    <cfRule type="cellIs" dxfId="186" priority="3" operator="equal">
      <formula>0</formula>
    </cfRule>
  </conditionalFormatting>
  <conditionalFormatting sqref="C23">
    <cfRule type="cellIs" dxfId="185" priority="4" operator="equal">
      <formula>0</formula>
    </cfRule>
  </conditionalFormatting>
  <conditionalFormatting sqref="C28">
    <cfRule type="cellIs" dxfId="184" priority="5" operator="equal">
      <formula>0</formula>
    </cfRule>
  </conditionalFormatting>
  <conditionalFormatting sqref="B8:C8">
    <cfRule type="cellIs" dxfId="183" priority="6" operator="equal">
      <formula>0</formula>
    </cfRule>
  </conditionalFormatting>
  <conditionalFormatting sqref="B9:C9">
    <cfRule type="cellIs" dxfId="182" priority="7" operator="equal">
      <formula>0</formula>
    </cfRule>
  </conditionalFormatting>
  <conditionalFormatting sqref="B10:C10">
    <cfRule type="cellIs" dxfId="181" priority="8" operator="equal">
      <formula>0</formula>
    </cfRule>
  </conditionalFormatting>
  <conditionalFormatting sqref="B11:C11">
    <cfRule type="cellIs" dxfId="180" priority="9" operator="equal">
      <formula>0</formula>
    </cfRule>
  </conditionalFormatting>
  <conditionalFormatting sqref="B12:C12">
    <cfRule type="cellIs" dxfId="179" priority="10" operator="equal">
      <formula>0</formula>
    </cfRule>
  </conditionalFormatting>
  <conditionalFormatting sqref="B13:C13">
    <cfRule type="cellIs" dxfId="178" priority="11" operator="equal">
      <formula>0</formula>
    </cfRule>
  </conditionalFormatting>
  <conditionalFormatting sqref="B14:C14">
    <cfRule type="cellIs" dxfId="177" priority="12" operator="equal">
      <formula>0</formula>
    </cfRule>
  </conditionalFormatting>
  <conditionalFormatting sqref="B15:C15">
    <cfRule type="cellIs" dxfId="176" priority="13" operator="equal">
      <formula>0</formula>
    </cfRule>
  </conditionalFormatting>
  <conditionalFormatting sqref="B16:C16">
    <cfRule type="cellIs" dxfId="175" priority="14" operator="equal">
      <formula>0</formula>
    </cfRule>
  </conditionalFormatting>
  <conditionalFormatting sqref="B17:C17">
    <cfRule type="cellIs" dxfId="174" priority="15" operator="equal">
      <formula>0</formula>
    </cfRule>
  </conditionalFormatting>
  <conditionalFormatting sqref="B18">
    <cfRule type="cellIs" dxfId="173" priority="16" operator="equal">
      <formula>0</formula>
    </cfRule>
  </conditionalFormatting>
  <conditionalFormatting sqref="B20:C20">
    <cfRule type="cellIs" dxfId="172" priority="17" operator="equal">
      <formula>0</formula>
    </cfRule>
  </conditionalFormatting>
  <conditionalFormatting sqref="B21:C21">
    <cfRule type="cellIs" dxfId="171" priority="18" operator="equal">
      <formula>0</formula>
    </cfRule>
  </conditionalFormatting>
  <conditionalFormatting sqref="B22">
    <cfRule type="cellIs" dxfId="170" priority="19" operator="equal">
      <formula>0</formula>
    </cfRule>
  </conditionalFormatting>
  <conditionalFormatting sqref="B23">
    <cfRule type="cellIs" dxfId="169" priority="20" operator="equal">
      <formula>0</formula>
    </cfRule>
  </conditionalFormatting>
  <conditionalFormatting sqref="B29:C29">
    <cfRule type="cellIs" dxfId="168" priority="21" operator="equal">
      <formula>0</formula>
    </cfRule>
  </conditionalFormatting>
  <conditionalFormatting sqref="B30:C30">
    <cfRule type="cellIs" dxfId="167" priority="22" operator="equal">
      <formula>0</formula>
    </cfRule>
  </conditionalFormatting>
  <conditionalFormatting sqref="B31:C31">
    <cfRule type="cellIs" dxfId="166" priority="23" operator="equal">
      <formula>0</formula>
    </cfRule>
  </conditionalFormatting>
  <conditionalFormatting sqref="B35:C35">
    <cfRule type="cellIs" dxfId="165" priority="24" operator="equal">
      <formula>0</formula>
    </cfRule>
  </conditionalFormatting>
  <conditionalFormatting sqref="B36:C36">
    <cfRule type="cellIs" dxfId="164" priority="25" operator="equal">
      <formula>0</formula>
    </cfRule>
  </conditionalFormatting>
  <conditionalFormatting sqref="B37:C37">
    <cfRule type="cellIs" dxfId="163" priority="26" operator="equal">
      <formula>0</formula>
    </cfRule>
  </conditionalFormatting>
  <conditionalFormatting sqref="B38:C38">
    <cfRule type="cellIs" dxfId="162" priority="27" operator="equal">
      <formula>0</formula>
    </cfRule>
  </conditionalFormatting>
  <conditionalFormatting sqref="B39:C39">
    <cfRule type="cellIs" dxfId="161" priority="28" operator="equal">
      <formula>0</formula>
    </cfRule>
  </conditionalFormatting>
  <conditionalFormatting sqref="B44:C44">
    <cfRule type="cellIs" dxfId="160" priority="29" operator="equal">
      <formula>0</formula>
    </cfRule>
  </conditionalFormatting>
  <conditionalFormatting sqref="B45:C45">
    <cfRule type="cellIs" dxfId="159" priority="30" operator="equal">
      <formula>0</formula>
    </cfRule>
  </conditionalFormatting>
  <conditionalFormatting sqref="B46:C46">
    <cfRule type="cellIs" dxfId="158" priority="31" operator="equal">
      <formula>0</formula>
    </cfRule>
  </conditionalFormatting>
  <conditionalFormatting sqref="B47:C47">
    <cfRule type="cellIs" dxfId="157" priority="32" operator="equal">
      <formula>0</formula>
    </cfRule>
  </conditionalFormatting>
  <conditionalFormatting sqref="B49">
    <cfRule type="cellIs" dxfId="156" priority="33" operator="equal">
      <formula>0</formula>
    </cfRule>
  </conditionalFormatting>
  <conditionalFormatting sqref="B50:C50">
    <cfRule type="cellIs" dxfId="155" priority="34" operator="equal">
      <formula>0</formula>
    </cfRule>
  </conditionalFormatting>
  <conditionalFormatting sqref="B51:C51">
    <cfRule type="cellIs" dxfId="154" priority="35" operator="equal">
      <formula>0</formula>
    </cfRule>
  </conditionalFormatting>
  <conditionalFormatting sqref="B52:C52">
    <cfRule type="cellIs" dxfId="153" priority="36" operator="equal">
      <formula>0</formula>
    </cfRule>
  </conditionalFormatting>
  <conditionalFormatting sqref="B19:C19">
    <cfRule type="cellIs" dxfId="152" priority="37" operator="equal">
      <formula>0</formula>
    </cfRule>
  </conditionalFormatting>
  <conditionalFormatting sqref="B56">
    <cfRule type="cellIs" dxfId="151" priority="38" operator="equal">
      <formula>0</formula>
    </cfRule>
  </conditionalFormatting>
  <conditionalFormatting sqref="C24">
    <cfRule type="cellIs" dxfId="150" priority="39" operator="equal">
      <formula>0</formula>
    </cfRule>
  </conditionalFormatting>
  <conditionalFormatting sqref="B24">
    <cfRule type="cellIs" dxfId="149" priority="40" operator="equal">
      <formula>0</formula>
    </cfRule>
  </conditionalFormatting>
  <conditionalFormatting sqref="B25:C25">
    <cfRule type="cellIs" dxfId="148" priority="41" operator="equal">
      <formula>0</formula>
    </cfRule>
  </conditionalFormatting>
  <conditionalFormatting sqref="B26:C26">
    <cfRule type="cellIs" dxfId="147" priority="42" operator="equal">
      <formula>0</formula>
    </cfRule>
  </conditionalFormatting>
  <conditionalFormatting sqref="B27:C27">
    <cfRule type="cellIs" dxfId="146" priority="43" operator="equal">
      <formula>0</formula>
    </cfRule>
  </conditionalFormatting>
  <conditionalFormatting sqref="C56">
    <cfRule type="cellIs" dxfId="145" priority="44" operator="equal">
      <formula>0</formula>
    </cfRule>
  </conditionalFormatting>
  <conditionalFormatting sqref="D9">
    <cfRule type="cellIs" dxfId="144" priority="45" operator="equal">
      <formula>0</formula>
    </cfRule>
  </conditionalFormatting>
  <conditionalFormatting sqref="D10">
    <cfRule type="cellIs" dxfId="143" priority="46" operator="equal">
      <formula>0</formula>
    </cfRule>
  </conditionalFormatting>
  <conditionalFormatting sqref="D11">
    <cfRule type="cellIs" dxfId="142" priority="47" operator="equal">
      <formula>0</formula>
    </cfRule>
  </conditionalFormatting>
  <conditionalFormatting sqref="D12">
    <cfRule type="cellIs" dxfId="141" priority="48" operator="equal">
      <formula>0</formula>
    </cfRule>
  </conditionalFormatting>
  <conditionalFormatting sqref="D13">
    <cfRule type="cellIs" dxfId="140" priority="49" operator="equal">
      <formula>0</formula>
    </cfRule>
  </conditionalFormatting>
  <conditionalFormatting sqref="D14">
    <cfRule type="cellIs" dxfId="139" priority="50" operator="equal">
      <formula>0</formula>
    </cfRule>
  </conditionalFormatting>
  <conditionalFormatting sqref="D15">
    <cfRule type="cellIs" dxfId="138" priority="51" operator="equal">
      <formula>0</formula>
    </cfRule>
  </conditionalFormatting>
  <conditionalFormatting sqref="D16">
    <cfRule type="cellIs" dxfId="137" priority="52" operator="equal">
      <formula>0</formula>
    </cfRule>
  </conditionalFormatting>
  <conditionalFormatting sqref="D17">
    <cfRule type="cellIs" dxfId="136" priority="53" operator="equal">
      <formula>0</formula>
    </cfRule>
  </conditionalFormatting>
  <conditionalFormatting sqref="D25">
    <cfRule type="cellIs" dxfId="135" priority="54" operator="equal">
      <formula>0</formula>
    </cfRule>
  </conditionalFormatting>
  <conditionalFormatting sqref="D26">
    <cfRule type="cellIs" dxfId="134" priority="55" operator="equal">
      <formula>0</formula>
    </cfRule>
  </conditionalFormatting>
  <conditionalFormatting sqref="D27">
    <cfRule type="cellIs" dxfId="133" priority="56" operator="equal">
      <formula>0</formula>
    </cfRule>
  </conditionalFormatting>
  <conditionalFormatting sqref="D35">
    <cfRule type="cellIs" dxfId="132" priority="57" operator="equal">
      <formula>0</formula>
    </cfRule>
  </conditionalFormatting>
  <conditionalFormatting sqref="D36">
    <cfRule type="cellIs" dxfId="131" priority="58" operator="equal">
      <formula>0</formula>
    </cfRule>
  </conditionalFormatting>
  <conditionalFormatting sqref="D37">
    <cfRule type="cellIs" dxfId="130" priority="59" operator="equal">
      <formula>0</formula>
    </cfRule>
  </conditionalFormatting>
  <conditionalFormatting sqref="D38">
    <cfRule type="cellIs" dxfId="129" priority="60" operator="equal">
      <formula>0</formula>
    </cfRule>
  </conditionalFormatting>
  <conditionalFormatting sqref="D39:D42">
    <cfRule type="cellIs" dxfId="128" priority="61" operator="equal">
      <formula>0</formula>
    </cfRule>
  </conditionalFormatting>
  <conditionalFormatting sqref="B34">
    <cfRule type="cellIs" dxfId="127" priority="62" operator="equal">
      <formula>0</formula>
    </cfRule>
  </conditionalFormatting>
  <conditionalFormatting sqref="B28">
    <cfRule type="cellIs" dxfId="126" priority="63" operator="equal">
      <formula>0</formula>
    </cfRule>
  </conditionalFormatting>
  <conditionalFormatting sqref="D29">
    <cfRule type="cellIs" dxfId="125" priority="64" operator="equal">
      <formula>0</formula>
    </cfRule>
  </conditionalFormatting>
  <conditionalFormatting sqref="D30">
    <cfRule type="cellIs" dxfId="124" priority="65" operator="equal">
      <formula>0</formula>
    </cfRule>
  </conditionalFormatting>
  <conditionalFormatting sqref="D31">
    <cfRule type="cellIs" dxfId="123" priority="66" operator="equal">
      <formula>0</formula>
    </cfRule>
  </conditionalFormatting>
  <conditionalFormatting sqref="D32:D33">
    <cfRule type="cellIs" dxfId="122" priority="67" operator="equal">
      <formula>0</formula>
    </cfRule>
  </conditionalFormatting>
  <conditionalFormatting sqref="B33:C33">
    <cfRule type="cellIs" dxfId="121" priority="68" operator="equal">
      <formula>0</formula>
    </cfRule>
  </conditionalFormatting>
  <conditionalFormatting sqref="B43">
    <cfRule type="cellIs" dxfId="120" priority="69" operator="equal">
      <formula>0</formula>
    </cfRule>
  </conditionalFormatting>
  <conditionalFormatting sqref="D44">
    <cfRule type="cellIs" dxfId="119" priority="70" operator="equal">
      <formula>0</formula>
    </cfRule>
  </conditionalFormatting>
  <conditionalFormatting sqref="D45">
    <cfRule type="cellIs" dxfId="118" priority="71" operator="equal">
      <formula>0</formula>
    </cfRule>
  </conditionalFormatting>
  <conditionalFormatting sqref="D46">
    <cfRule type="cellIs" dxfId="117" priority="72" operator="equal">
      <formula>0</formula>
    </cfRule>
  </conditionalFormatting>
  <conditionalFormatting sqref="D47:D48">
    <cfRule type="cellIs" dxfId="116" priority="73" operator="equal">
      <formula>0</formula>
    </cfRule>
  </conditionalFormatting>
  <conditionalFormatting sqref="B48:C48">
    <cfRule type="cellIs" dxfId="115" priority="74" operator="equal">
      <formula>0</formula>
    </cfRule>
  </conditionalFormatting>
  <conditionalFormatting sqref="D56">
    <cfRule type="cellIs" dxfId="114" priority="75" operator="equal">
      <formula>0</formula>
    </cfRule>
  </conditionalFormatting>
  <conditionalFormatting sqref="B54:C54">
    <cfRule type="cellIs" dxfId="113" priority="76" operator="equal">
      <formula>0</formula>
    </cfRule>
  </conditionalFormatting>
  <conditionalFormatting sqref="B55:C55">
    <cfRule type="cellIs" dxfId="112" priority="77" operator="equal">
      <formula>0</formula>
    </cfRule>
  </conditionalFormatting>
  <conditionalFormatting sqref="B58">
    <cfRule type="cellIs" dxfId="111" priority="78" operator="equal">
      <formula>0</formula>
    </cfRule>
  </conditionalFormatting>
  <conditionalFormatting sqref="B59:C59">
    <cfRule type="cellIs" dxfId="110" priority="79" operator="equal">
      <formula>0</formula>
    </cfRule>
  </conditionalFormatting>
  <conditionalFormatting sqref="B60:C60">
    <cfRule type="cellIs" dxfId="109" priority="80" operator="equal">
      <formula>0</formula>
    </cfRule>
  </conditionalFormatting>
  <conditionalFormatting sqref="B61:C61">
    <cfRule type="cellIs" dxfId="108" priority="81" operator="equal">
      <formula>0</formula>
    </cfRule>
  </conditionalFormatting>
  <conditionalFormatting sqref="B64:C64">
    <cfRule type="cellIs" dxfId="107" priority="82" operator="equal">
      <formula>0</formula>
    </cfRule>
  </conditionalFormatting>
  <conditionalFormatting sqref="B65:C65">
    <cfRule type="cellIs" dxfId="106" priority="83" operator="equal">
      <formula>0</formula>
    </cfRule>
  </conditionalFormatting>
  <conditionalFormatting sqref="B66:C66">
    <cfRule type="cellIs" dxfId="105" priority="84" operator="equal">
      <formula>0</formula>
    </cfRule>
  </conditionalFormatting>
  <conditionalFormatting sqref="B67:C67">
    <cfRule type="cellIs" dxfId="104" priority="85" operator="equal">
      <formula>0</formula>
    </cfRule>
  </conditionalFormatting>
  <conditionalFormatting sqref="B68:C68">
    <cfRule type="cellIs" dxfId="103" priority="86" operator="equal">
      <formula>0</formula>
    </cfRule>
  </conditionalFormatting>
  <conditionalFormatting sqref="B69:C69">
    <cfRule type="cellIs" dxfId="102" priority="87" operator="equal">
      <formula>0</formula>
    </cfRule>
  </conditionalFormatting>
  <conditionalFormatting sqref="B70:C70">
    <cfRule type="cellIs" dxfId="101" priority="88" operator="equal">
      <formula>0</formula>
    </cfRule>
  </conditionalFormatting>
  <conditionalFormatting sqref="D62:D63">
    <cfRule type="cellIs" dxfId="100" priority="89" operator="equal">
      <formula>0</formula>
    </cfRule>
  </conditionalFormatting>
  <conditionalFormatting sqref="B62:C62">
    <cfRule type="cellIs" dxfId="99" priority="90" operator="equal">
      <formula>0</formula>
    </cfRule>
  </conditionalFormatting>
  <conditionalFormatting sqref="B63:C63">
    <cfRule type="cellIs" dxfId="98" priority="91" operator="equal">
      <formula>0</formula>
    </cfRule>
  </conditionalFormatting>
  <conditionalFormatting sqref="D61">
    <cfRule type="cellIs" dxfId="97" priority="92" operator="equal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1"/>
  <sheetViews>
    <sheetView zoomScale="90" zoomScaleNormal="90" workbookViewId="0">
      <selection activeCell="B74" sqref="B74:C74"/>
    </sheetView>
  </sheetViews>
  <sheetFormatPr defaultRowHeight="15"/>
  <cols>
    <col min="1" max="1" width="4.5703125"/>
    <col min="2" max="2" width="75.7109375"/>
    <col min="3" max="3" width="12.140625"/>
    <col min="5" max="5" width="13.85546875"/>
    <col min="6" max="7" width="0" hidden="1"/>
    <col min="8" max="8" width="13.85546875"/>
  </cols>
  <sheetData>
    <row r="1" spans="1:8">
      <c r="A1" s="31"/>
      <c r="B1" s="31"/>
      <c r="C1" s="31"/>
      <c r="D1" s="31"/>
      <c r="E1" s="31"/>
      <c r="F1" s="31"/>
      <c r="G1" s="31"/>
      <c r="H1" s="31"/>
    </row>
    <row r="2" spans="1:8" ht="44.25" customHeight="1">
      <c r="A2" s="51"/>
      <c r="B2" s="5" t="s">
        <v>101</v>
      </c>
      <c r="C2" s="5"/>
      <c r="D2" s="5"/>
      <c r="E2" s="5"/>
      <c r="F2" s="5"/>
      <c r="G2" s="5"/>
      <c r="H2" s="5"/>
    </row>
    <row r="3" spans="1:8" ht="15" customHeight="1">
      <c r="A3" s="51"/>
      <c r="B3" s="4" t="s">
        <v>207</v>
      </c>
      <c r="C3" s="4"/>
      <c r="D3" s="4"/>
      <c r="E3" s="4"/>
      <c r="F3" s="52"/>
      <c r="G3" s="52"/>
      <c r="H3" s="31"/>
    </row>
    <row r="4" spans="1:8" ht="15.75">
      <c r="A4" s="51"/>
      <c r="B4" s="53"/>
      <c r="C4" s="53"/>
      <c r="D4" s="53"/>
      <c r="E4" s="53"/>
      <c r="F4" s="54"/>
      <c r="G4" s="54"/>
      <c r="H4" s="51"/>
    </row>
    <row r="5" spans="1:8" ht="26.25" customHeight="1">
      <c r="A5" s="3" t="s">
        <v>23</v>
      </c>
      <c r="B5" s="2" t="s">
        <v>24</v>
      </c>
      <c r="C5" s="1" t="s">
        <v>25</v>
      </c>
      <c r="D5" s="182" t="s">
        <v>26</v>
      </c>
      <c r="E5" s="1" t="s">
        <v>27</v>
      </c>
      <c r="F5" s="183" t="s">
        <v>28</v>
      </c>
      <c r="G5" s="183"/>
      <c r="H5" s="184" t="s">
        <v>29</v>
      </c>
    </row>
    <row r="6" spans="1:8" ht="26.25" customHeight="1">
      <c r="A6" s="3"/>
      <c r="B6" s="2"/>
      <c r="C6" s="2"/>
      <c r="D6" s="182"/>
      <c r="E6" s="1"/>
      <c r="F6" s="56" t="s">
        <v>30</v>
      </c>
      <c r="G6" s="56" t="s">
        <v>31</v>
      </c>
      <c r="H6" s="184"/>
    </row>
    <row r="7" spans="1:8">
      <c r="A7" s="57">
        <v>1</v>
      </c>
      <c r="B7" s="58" t="s">
        <v>32</v>
      </c>
      <c r="C7" s="59">
        <v>3</v>
      </c>
      <c r="D7" s="59">
        <v>4</v>
      </c>
      <c r="E7" s="59">
        <v>5</v>
      </c>
      <c r="F7" s="59" t="s">
        <v>33</v>
      </c>
      <c r="G7" s="59" t="s">
        <v>34</v>
      </c>
      <c r="H7" s="60">
        <v>6</v>
      </c>
    </row>
    <row r="8" spans="1:8">
      <c r="A8" s="64"/>
      <c r="B8" s="65" t="s">
        <v>208</v>
      </c>
      <c r="C8" s="66"/>
      <c r="D8" s="64"/>
      <c r="E8" s="64"/>
      <c r="F8" s="64"/>
      <c r="G8" s="64"/>
      <c r="H8" s="173"/>
    </row>
    <row r="9" spans="1:8" ht="30">
      <c r="A9" s="64">
        <v>1</v>
      </c>
      <c r="B9" s="70" t="s">
        <v>36</v>
      </c>
      <c r="C9" s="71" t="s">
        <v>37</v>
      </c>
      <c r="D9" s="74" t="s">
        <v>169</v>
      </c>
      <c r="E9" s="64"/>
      <c r="F9" s="64"/>
      <c r="G9" s="64"/>
      <c r="H9" s="173"/>
    </row>
    <row r="10" spans="1:8">
      <c r="A10" s="73">
        <v>2</v>
      </c>
      <c r="B10" s="70" t="s">
        <v>39</v>
      </c>
      <c r="C10" s="74" t="s">
        <v>40</v>
      </c>
      <c r="D10" s="74" t="s">
        <v>169</v>
      </c>
      <c r="E10" s="64"/>
      <c r="F10" s="64"/>
      <c r="G10" s="64"/>
      <c r="H10" s="173"/>
    </row>
    <row r="11" spans="1:8">
      <c r="A11" s="73">
        <v>3</v>
      </c>
      <c r="B11" s="70" t="s">
        <v>60</v>
      </c>
      <c r="C11" s="74" t="s">
        <v>42</v>
      </c>
      <c r="D11" s="74" t="s">
        <v>170</v>
      </c>
      <c r="E11" s="64"/>
      <c r="F11" s="64"/>
      <c r="G11" s="64"/>
      <c r="H11" s="173"/>
    </row>
    <row r="12" spans="1:8">
      <c r="A12" s="73">
        <v>4</v>
      </c>
      <c r="B12" s="70" t="s">
        <v>44</v>
      </c>
      <c r="C12" s="74" t="s">
        <v>45</v>
      </c>
      <c r="D12" s="74" t="s">
        <v>171</v>
      </c>
      <c r="E12" s="64"/>
      <c r="F12" s="64"/>
      <c r="G12" s="64"/>
      <c r="H12" s="173"/>
    </row>
    <row r="13" spans="1:8">
      <c r="A13" s="73">
        <v>5</v>
      </c>
      <c r="B13" s="70" t="s">
        <v>46</v>
      </c>
      <c r="C13" s="74" t="s">
        <v>47</v>
      </c>
      <c r="D13" s="74" t="s">
        <v>172</v>
      </c>
      <c r="E13" s="64"/>
      <c r="F13" s="64"/>
      <c r="G13" s="64"/>
      <c r="H13" s="173"/>
    </row>
    <row r="14" spans="1:8">
      <c r="A14" s="73">
        <v>6</v>
      </c>
      <c r="B14" s="70" t="s">
        <v>48</v>
      </c>
      <c r="C14" s="74" t="s">
        <v>37</v>
      </c>
      <c r="D14" s="74" t="s">
        <v>173</v>
      </c>
      <c r="E14" s="64"/>
      <c r="F14" s="64"/>
      <c r="G14" s="64"/>
      <c r="H14" s="173"/>
    </row>
    <row r="15" spans="1:8" ht="30">
      <c r="A15" s="73">
        <v>7</v>
      </c>
      <c r="B15" s="70" t="s">
        <v>49</v>
      </c>
      <c r="C15" s="74" t="s">
        <v>37</v>
      </c>
      <c r="D15" s="74" t="s">
        <v>174</v>
      </c>
      <c r="E15" s="64"/>
      <c r="F15" s="64"/>
      <c r="G15" s="64"/>
      <c r="H15" s="173"/>
    </row>
    <row r="16" spans="1:8">
      <c r="A16" s="73">
        <v>8</v>
      </c>
      <c r="B16" s="70" t="s">
        <v>50</v>
      </c>
      <c r="C16" s="74" t="s">
        <v>42</v>
      </c>
      <c r="D16" s="74" t="s">
        <v>175</v>
      </c>
      <c r="E16" s="64"/>
      <c r="F16" s="64"/>
      <c r="G16" s="64"/>
      <c r="H16" s="173"/>
    </row>
    <row r="17" spans="1:8">
      <c r="A17" s="73">
        <v>9</v>
      </c>
      <c r="B17" s="70" t="s">
        <v>51</v>
      </c>
      <c r="C17" s="74" t="s">
        <v>42</v>
      </c>
      <c r="D17" s="74" t="s">
        <v>153</v>
      </c>
      <c r="E17" s="64"/>
      <c r="F17" s="64"/>
      <c r="G17" s="64"/>
      <c r="H17" s="173"/>
    </row>
    <row r="18" spans="1:8">
      <c r="A18" s="73"/>
      <c r="B18" s="84" t="s">
        <v>209</v>
      </c>
      <c r="C18" s="78"/>
      <c r="D18" s="174"/>
      <c r="E18" s="64"/>
      <c r="F18" s="64"/>
      <c r="G18" s="64"/>
      <c r="H18" s="173"/>
    </row>
    <row r="19" spans="1:8" ht="30">
      <c r="A19" s="73">
        <v>10</v>
      </c>
      <c r="B19" s="70" t="s">
        <v>53</v>
      </c>
      <c r="C19" s="74" t="s">
        <v>37</v>
      </c>
      <c r="D19" s="81">
        <v>6.9999999999999999E-4</v>
      </c>
      <c r="E19" s="64"/>
      <c r="F19" s="64"/>
      <c r="G19" s="64"/>
      <c r="H19" s="173"/>
    </row>
    <row r="20" spans="1:8">
      <c r="A20" s="73">
        <v>11</v>
      </c>
      <c r="B20" s="70" t="s">
        <v>54</v>
      </c>
      <c r="C20" s="74" t="s">
        <v>45</v>
      </c>
      <c r="D20" s="75">
        <v>8.0000000000000002E-3</v>
      </c>
      <c r="E20" s="64"/>
      <c r="F20" s="64"/>
      <c r="G20" s="64"/>
      <c r="H20" s="173"/>
    </row>
    <row r="21" spans="1:8" ht="30">
      <c r="A21" s="73">
        <v>12</v>
      </c>
      <c r="B21" s="70" t="s">
        <v>55</v>
      </c>
      <c r="C21" s="74" t="s">
        <v>47</v>
      </c>
      <c r="D21" s="81">
        <v>9.1999999999999998E-3</v>
      </c>
      <c r="E21" s="64"/>
      <c r="F21" s="64"/>
      <c r="G21" s="64"/>
      <c r="H21" s="173"/>
    </row>
    <row r="22" spans="1:8">
      <c r="A22" s="73">
        <v>13</v>
      </c>
      <c r="B22" s="70" t="s">
        <v>56</v>
      </c>
      <c r="C22" s="78" t="s">
        <v>57</v>
      </c>
      <c r="D22" s="75">
        <v>6.4000000000000001E-2</v>
      </c>
      <c r="E22" s="64"/>
      <c r="F22" s="64"/>
      <c r="G22" s="64"/>
      <c r="H22" s="173"/>
    </row>
    <row r="23" spans="1:8">
      <c r="A23" s="73"/>
      <c r="B23" s="84" t="s">
        <v>58</v>
      </c>
      <c r="C23" s="78"/>
      <c r="D23" s="174"/>
      <c r="E23" s="64"/>
      <c r="F23" s="64"/>
      <c r="G23" s="64"/>
      <c r="H23" s="173"/>
    </row>
    <row r="24" spans="1:8">
      <c r="A24" s="73"/>
      <c r="B24" s="84" t="s">
        <v>59</v>
      </c>
      <c r="C24" s="74"/>
      <c r="D24" s="174"/>
      <c r="E24" s="64"/>
      <c r="F24" s="64"/>
      <c r="G24" s="64"/>
      <c r="H24" s="173"/>
    </row>
    <row r="25" spans="1:8" ht="30">
      <c r="A25" s="73">
        <v>14</v>
      </c>
      <c r="B25" s="70" t="s">
        <v>36</v>
      </c>
      <c r="C25" s="74" t="s">
        <v>37</v>
      </c>
      <c r="D25" s="74" t="s">
        <v>210</v>
      </c>
      <c r="E25" s="64"/>
      <c r="F25" s="64"/>
      <c r="G25" s="64"/>
      <c r="H25" s="173"/>
    </row>
    <row r="26" spans="1:8">
      <c r="A26" s="73">
        <v>15</v>
      </c>
      <c r="B26" s="70" t="s">
        <v>39</v>
      </c>
      <c r="C26" s="74" t="s">
        <v>40</v>
      </c>
      <c r="D26" s="74" t="s">
        <v>210</v>
      </c>
      <c r="E26" s="64"/>
      <c r="F26" s="64"/>
      <c r="G26" s="64"/>
      <c r="H26" s="173"/>
    </row>
    <row r="27" spans="1:8">
      <c r="A27" s="73">
        <v>16</v>
      </c>
      <c r="B27" s="70" t="s">
        <v>147</v>
      </c>
      <c r="C27" s="74" t="s">
        <v>42</v>
      </c>
      <c r="D27" s="74" t="s">
        <v>211</v>
      </c>
      <c r="E27" s="64"/>
      <c r="F27" s="64"/>
      <c r="G27" s="64"/>
      <c r="H27" s="173"/>
    </row>
    <row r="28" spans="1:8">
      <c r="A28" s="73"/>
      <c r="B28" s="84" t="s">
        <v>212</v>
      </c>
      <c r="C28" s="78"/>
      <c r="D28" s="174"/>
      <c r="E28" s="64"/>
      <c r="F28" s="64"/>
      <c r="G28" s="64"/>
      <c r="H28" s="173"/>
    </row>
    <row r="29" spans="1:8" ht="30">
      <c r="A29" s="73">
        <v>17</v>
      </c>
      <c r="B29" s="70" t="s">
        <v>62</v>
      </c>
      <c r="C29" s="74" t="s">
        <v>37</v>
      </c>
      <c r="D29" s="74" t="s">
        <v>213</v>
      </c>
      <c r="E29" s="64"/>
      <c r="F29" s="64"/>
      <c r="G29" s="64"/>
      <c r="H29" s="173"/>
    </row>
    <row r="30" spans="1:8">
      <c r="A30" s="73">
        <v>18</v>
      </c>
      <c r="B30" s="70" t="s">
        <v>46</v>
      </c>
      <c r="C30" s="74" t="s">
        <v>47</v>
      </c>
      <c r="D30" s="74" t="s">
        <v>214</v>
      </c>
      <c r="E30" s="64"/>
      <c r="F30" s="64"/>
      <c r="G30" s="64"/>
      <c r="H30" s="173"/>
    </row>
    <row r="31" spans="1:8" ht="45">
      <c r="A31" s="73">
        <v>19</v>
      </c>
      <c r="B31" s="70" t="s">
        <v>63</v>
      </c>
      <c r="C31" s="74" t="s">
        <v>64</v>
      </c>
      <c r="D31" s="74" t="s">
        <v>215</v>
      </c>
      <c r="E31" s="64"/>
      <c r="F31" s="64"/>
      <c r="G31" s="64"/>
      <c r="H31" s="173"/>
    </row>
    <row r="32" spans="1:8">
      <c r="A32" s="73">
        <v>20</v>
      </c>
      <c r="B32" s="70" t="s">
        <v>46</v>
      </c>
      <c r="C32" s="74" t="s">
        <v>47</v>
      </c>
      <c r="D32" s="74" t="s">
        <v>216</v>
      </c>
      <c r="E32" s="64"/>
      <c r="F32" s="64"/>
      <c r="G32" s="64"/>
      <c r="H32" s="173"/>
    </row>
    <row r="33" spans="1:8">
      <c r="A33" s="73">
        <v>21</v>
      </c>
      <c r="B33" s="70" t="s">
        <v>184</v>
      </c>
      <c r="C33" s="74" t="s">
        <v>87</v>
      </c>
      <c r="D33" s="74" t="s">
        <v>217</v>
      </c>
      <c r="E33" s="64"/>
      <c r="F33" s="64"/>
      <c r="G33" s="64"/>
      <c r="H33" s="173"/>
    </row>
    <row r="34" spans="1:8">
      <c r="A34" s="73"/>
      <c r="B34" s="84" t="s">
        <v>218</v>
      </c>
      <c r="C34" s="74"/>
      <c r="D34" s="174"/>
      <c r="E34" s="64"/>
      <c r="F34" s="64"/>
      <c r="G34" s="64"/>
      <c r="H34" s="173"/>
    </row>
    <row r="35" spans="1:8" ht="30">
      <c r="A35" s="73">
        <v>22</v>
      </c>
      <c r="B35" s="70" t="s">
        <v>66</v>
      </c>
      <c r="C35" s="74" t="s">
        <v>37</v>
      </c>
      <c r="D35" s="74" t="s">
        <v>219</v>
      </c>
      <c r="E35" s="64"/>
      <c r="F35" s="64"/>
      <c r="G35" s="64"/>
      <c r="H35" s="173"/>
    </row>
    <row r="36" spans="1:8">
      <c r="A36" s="73">
        <v>23</v>
      </c>
      <c r="B36" s="70" t="s">
        <v>46</v>
      </c>
      <c r="C36" s="74" t="s">
        <v>47</v>
      </c>
      <c r="D36" s="74" t="s">
        <v>220</v>
      </c>
      <c r="E36" s="64"/>
      <c r="F36" s="64"/>
      <c r="G36" s="64"/>
      <c r="H36" s="173"/>
    </row>
    <row r="37" spans="1:8" ht="45">
      <c r="A37" s="73">
        <v>24</v>
      </c>
      <c r="B37" s="70" t="s">
        <v>67</v>
      </c>
      <c r="C37" s="87" t="s">
        <v>64</v>
      </c>
      <c r="D37" s="74" t="s">
        <v>221</v>
      </c>
      <c r="E37" s="64"/>
      <c r="F37" s="64"/>
      <c r="G37" s="64"/>
      <c r="H37" s="173"/>
    </row>
    <row r="38" spans="1:8">
      <c r="A38" s="73">
        <v>25</v>
      </c>
      <c r="B38" s="70" t="s">
        <v>46</v>
      </c>
      <c r="C38" s="74" t="s">
        <v>47</v>
      </c>
      <c r="D38" s="74" t="s">
        <v>222</v>
      </c>
      <c r="E38" s="64"/>
      <c r="F38" s="64"/>
      <c r="G38" s="64"/>
      <c r="H38" s="173"/>
    </row>
    <row r="39" spans="1:8" ht="30">
      <c r="A39" s="73">
        <v>26</v>
      </c>
      <c r="B39" s="70" t="s">
        <v>68</v>
      </c>
      <c r="C39" s="74" t="s">
        <v>69</v>
      </c>
      <c r="D39" s="74" t="s">
        <v>223</v>
      </c>
      <c r="E39" s="64"/>
      <c r="F39" s="64"/>
      <c r="G39" s="64"/>
      <c r="H39" s="173"/>
    </row>
    <row r="40" spans="1:8" ht="30">
      <c r="A40" s="73">
        <v>27</v>
      </c>
      <c r="B40" s="154" t="s">
        <v>191</v>
      </c>
      <c r="C40" s="155" t="s">
        <v>224</v>
      </c>
      <c r="D40" s="74"/>
      <c r="E40" s="64"/>
      <c r="F40" s="64"/>
      <c r="G40" s="64"/>
      <c r="H40" s="173"/>
    </row>
    <row r="41" spans="1:8" ht="30">
      <c r="A41" s="73">
        <v>28</v>
      </c>
      <c r="B41" s="154" t="s">
        <v>193</v>
      </c>
      <c r="C41" s="155" t="s">
        <v>225</v>
      </c>
      <c r="D41" s="74"/>
      <c r="E41" s="64"/>
      <c r="F41" s="64"/>
      <c r="G41" s="64"/>
      <c r="H41" s="173"/>
    </row>
    <row r="42" spans="1:8" ht="30">
      <c r="A42" s="73">
        <v>29</v>
      </c>
      <c r="B42" s="154" t="s">
        <v>195</v>
      </c>
      <c r="C42" s="155" t="s">
        <v>226</v>
      </c>
      <c r="D42" s="155"/>
      <c r="E42" s="64"/>
      <c r="F42" s="64"/>
      <c r="G42" s="64"/>
      <c r="H42" s="173"/>
    </row>
    <row r="43" spans="1:8">
      <c r="A43" s="73"/>
      <c r="B43" s="84" t="s">
        <v>227</v>
      </c>
      <c r="C43" s="74"/>
      <c r="D43" s="174"/>
      <c r="E43" s="64"/>
      <c r="F43" s="64"/>
      <c r="G43" s="64"/>
      <c r="H43" s="173"/>
    </row>
    <row r="44" spans="1:8" ht="45">
      <c r="A44" s="73">
        <v>30</v>
      </c>
      <c r="B44" s="70" t="s">
        <v>74</v>
      </c>
      <c r="C44" s="74" t="s">
        <v>47</v>
      </c>
      <c r="D44" s="74" t="s">
        <v>198</v>
      </c>
      <c r="E44" s="64"/>
      <c r="F44" s="64"/>
      <c r="G44" s="64"/>
      <c r="H44" s="173"/>
    </row>
    <row r="45" spans="1:8">
      <c r="A45" s="73">
        <v>31</v>
      </c>
      <c r="B45" s="70" t="s">
        <v>46</v>
      </c>
      <c r="C45" s="74" t="s">
        <v>47</v>
      </c>
      <c r="D45" s="74" t="s">
        <v>199</v>
      </c>
      <c r="E45" s="64"/>
      <c r="F45" s="64"/>
      <c r="G45" s="64"/>
      <c r="H45" s="173"/>
    </row>
    <row r="46" spans="1:8" ht="45">
      <c r="A46" s="73">
        <v>32</v>
      </c>
      <c r="B46" s="70" t="s">
        <v>72</v>
      </c>
      <c r="C46" s="74" t="s">
        <v>64</v>
      </c>
      <c r="D46" s="74" t="s">
        <v>200</v>
      </c>
      <c r="E46" s="64"/>
      <c r="F46" s="64"/>
      <c r="G46" s="64"/>
      <c r="H46" s="173"/>
    </row>
    <row r="47" spans="1:8">
      <c r="A47" s="73">
        <v>33</v>
      </c>
      <c r="B47" s="70" t="s">
        <v>46</v>
      </c>
      <c r="C47" s="74" t="s">
        <v>47</v>
      </c>
      <c r="D47" s="74" t="s">
        <v>201</v>
      </c>
      <c r="E47" s="64"/>
      <c r="F47" s="64"/>
      <c r="G47" s="64"/>
      <c r="H47" s="173"/>
    </row>
    <row r="48" spans="1:8">
      <c r="A48" s="73">
        <v>34</v>
      </c>
      <c r="B48" s="70" t="s">
        <v>184</v>
      </c>
      <c r="C48" s="74" t="s">
        <v>87</v>
      </c>
      <c r="D48" s="74">
        <v>552.01619000000005</v>
      </c>
      <c r="E48" s="64"/>
      <c r="F48" s="64"/>
      <c r="G48" s="64"/>
      <c r="H48" s="173"/>
    </row>
    <row r="49" spans="1:8">
      <c r="A49" s="73"/>
      <c r="B49" s="84" t="s">
        <v>228</v>
      </c>
      <c r="C49" s="74"/>
      <c r="D49" s="175"/>
      <c r="E49" s="64"/>
      <c r="F49" s="64"/>
      <c r="G49" s="64"/>
      <c r="H49" s="173"/>
    </row>
    <row r="50" spans="1:8" ht="45">
      <c r="A50" s="73">
        <v>35</v>
      </c>
      <c r="B50" s="70" t="s">
        <v>74</v>
      </c>
      <c r="C50" s="74" t="s">
        <v>47</v>
      </c>
      <c r="D50" s="81">
        <v>5.3E-3</v>
      </c>
      <c r="E50" s="64"/>
      <c r="F50" s="64"/>
      <c r="G50" s="64"/>
      <c r="H50" s="173"/>
    </row>
    <row r="51" spans="1:8" ht="45">
      <c r="A51" s="73">
        <v>36</v>
      </c>
      <c r="B51" s="70" t="s">
        <v>72</v>
      </c>
      <c r="C51" s="74" t="s">
        <v>64</v>
      </c>
      <c r="D51" s="81">
        <v>1.6000000000000001E-3</v>
      </c>
      <c r="E51" s="64"/>
      <c r="F51" s="64"/>
      <c r="G51" s="64"/>
      <c r="H51" s="173"/>
    </row>
    <row r="52" spans="1:8">
      <c r="A52" s="73">
        <v>37</v>
      </c>
      <c r="B52" s="70" t="s">
        <v>46</v>
      </c>
      <c r="C52" s="74" t="s">
        <v>47</v>
      </c>
      <c r="D52" s="81">
        <v>2.9999999999999997E-4</v>
      </c>
      <c r="E52" s="64"/>
      <c r="F52" s="64"/>
      <c r="G52" s="64"/>
      <c r="H52" s="173"/>
    </row>
    <row r="53" spans="1:8">
      <c r="A53" s="73"/>
      <c r="B53" s="88" t="s">
        <v>75</v>
      </c>
      <c r="C53" s="74"/>
      <c r="D53" s="174"/>
      <c r="E53" s="64"/>
      <c r="F53" s="64"/>
      <c r="G53" s="64"/>
      <c r="H53" s="173"/>
    </row>
    <row r="54" spans="1:8" ht="30">
      <c r="A54" s="73">
        <v>38</v>
      </c>
      <c r="B54" s="70" t="s">
        <v>203</v>
      </c>
      <c r="C54" s="74" t="s">
        <v>37</v>
      </c>
      <c r="D54" s="74" t="s">
        <v>229</v>
      </c>
      <c r="E54" s="64"/>
      <c r="F54" s="64"/>
      <c r="G54" s="64"/>
      <c r="H54" s="173"/>
    </row>
    <row r="55" spans="1:8">
      <c r="A55" s="73">
        <v>39</v>
      </c>
      <c r="B55" s="70" t="s">
        <v>204</v>
      </c>
      <c r="C55" s="74" t="s">
        <v>42</v>
      </c>
      <c r="D55" s="74" t="s">
        <v>230</v>
      </c>
      <c r="E55" s="64"/>
      <c r="F55" s="64"/>
      <c r="G55" s="64"/>
      <c r="H55" s="173"/>
    </row>
    <row r="56" spans="1:8" ht="30">
      <c r="A56" s="73">
        <v>40</v>
      </c>
      <c r="B56" s="70" t="s">
        <v>79</v>
      </c>
      <c r="C56" s="74" t="s">
        <v>42</v>
      </c>
      <c r="D56" s="74" t="s">
        <v>205</v>
      </c>
      <c r="E56" s="64"/>
      <c r="F56" s="64"/>
      <c r="G56" s="64"/>
      <c r="H56" s="173"/>
    </row>
    <row r="57" spans="1:8">
      <c r="A57" s="73"/>
      <c r="B57" s="84" t="s">
        <v>80</v>
      </c>
      <c r="C57" s="74"/>
      <c r="D57" s="89"/>
      <c r="E57" s="61"/>
      <c r="F57" s="61"/>
      <c r="G57" s="61"/>
      <c r="H57" s="63"/>
    </row>
    <row r="58" spans="1:8">
      <c r="A58" s="73"/>
      <c r="B58" s="84" t="s">
        <v>81</v>
      </c>
      <c r="C58" s="74"/>
      <c r="D58" s="89"/>
      <c r="E58" s="61"/>
      <c r="F58" s="61"/>
      <c r="G58" s="61"/>
      <c r="H58" s="63"/>
    </row>
    <row r="59" spans="1:8" ht="30">
      <c r="A59" s="73">
        <v>41</v>
      </c>
      <c r="B59" s="70" t="s">
        <v>36</v>
      </c>
      <c r="C59" s="74" t="s">
        <v>37</v>
      </c>
      <c r="D59" s="89">
        <v>0.06</v>
      </c>
      <c r="E59" s="61"/>
      <c r="F59" s="61"/>
      <c r="G59" s="61"/>
      <c r="H59" s="63"/>
    </row>
    <row r="60" spans="1:8">
      <c r="A60" s="73">
        <v>42</v>
      </c>
      <c r="B60" s="70" t="s">
        <v>82</v>
      </c>
      <c r="C60" s="74" t="s">
        <v>37</v>
      </c>
      <c r="D60" s="89">
        <v>0.06</v>
      </c>
      <c r="E60" s="61"/>
      <c r="F60" s="61"/>
      <c r="G60" s="61"/>
      <c r="H60" s="63"/>
    </row>
    <row r="61" spans="1:8" ht="30">
      <c r="A61" s="73">
        <v>43</v>
      </c>
      <c r="B61" s="70" t="s">
        <v>83</v>
      </c>
      <c r="C61" s="74" t="s">
        <v>84</v>
      </c>
      <c r="D61" s="87">
        <v>0.245</v>
      </c>
      <c r="E61" s="61"/>
      <c r="F61" s="61"/>
      <c r="G61" s="61"/>
      <c r="H61" s="63"/>
    </row>
    <row r="62" spans="1:8" ht="30">
      <c r="A62" s="73">
        <v>44</v>
      </c>
      <c r="B62" s="70" t="s">
        <v>139</v>
      </c>
      <c r="C62" s="74" t="s">
        <v>140</v>
      </c>
      <c r="D62" s="89">
        <v>0.1</v>
      </c>
      <c r="E62" s="61"/>
      <c r="F62" s="61"/>
      <c r="G62" s="61"/>
      <c r="H62" s="63"/>
    </row>
    <row r="63" spans="1:8">
      <c r="A63" s="73">
        <v>45</v>
      </c>
      <c r="B63" s="70" t="s">
        <v>141</v>
      </c>
      <c r="C63" s="74" t="s">
        <v>84</v>
      </c>
      <c r="D63" s="89">
        <v>9.8000000000000004E-2</v>
      </c>
      <c r="E63" s="61"/>
      <c r="F63" s="61"/>
      <c r="G63" s="61"/>
      <c r="H63" s="63"/>
    </row>
    <row r="64" spans="1:8" ht="30">
      <c r="A64" s="73">
        <v>46</v>
      </c>
      <c r="B64" s="70" t="s">
        <v>86</v>
      </c>
      <c r="C64" s="74" t="s">
        <v>87</v>
      </c>
      <c r="D64" s="89">
        <v>1</v>
      </c>
      <c r="E64" s="61"/>
      <c r="F64" s="61"/>
      <c r="G64" s="61"/>
      <c r="H64" s="63"/>
    </row>
    <row r="65" spans="1:8" ht="30">
      <c r="A65" s="73">
        <v>47</v>
      </c>
      <c r="B65" s="70" t="s">
        <v>88</v>
      </c>
      <c r="C65" s="74" t="s">
        <v>87</v>
      </c>
      <c r="D65" s="89">
        <v>3</v>
      </c>
      <c r="E65" s="61"/>
      <c r="F65" s="61"/>
      <c r="G65" s="61"/>
      <c r="H65" s="63"/>
    </row>
    <row r="66" spans="1:8">
      <c r="A66" s="73">
        <v>48</v>
      </c>
      <c r="B66" s="70" t="s">
        <v>89</v>
      </c>
      <c r="C66" s="74" t="s">
        <v>87</v>
      </c>
      <c r="D66" s="89">
        <v>1</v>
      </c>
      <c r="E66" s="61"/>
      <c r="F66" s="61"/>
      <c r="G66" s="61"/>
      <c r="H66" s="63"/>
    </row>
    <row r="67" spans="1:8">
      <c r="A67" s="73">
        <v>49</v>
      </c>
      <c r="B67" s="70" t="s">
        <v>90</v>
      </c>
      <c r="C67" s="74" t="s">
        <v>91</v>
      </c>
      <c r="D67" s="89">
        <v>0.2</v>
      </c>
      <c r="E67" s="61"/>
      <c r="F67" s="61"/>
      <c r="G67" s="61"/>
      <c r="H67" s="63"/>
    </row>
    <row r="68" spans="1:8" ht="30">
      <c r="A68" s="73">
        <v>50</v>
      </c>
      <c r="B68" s="70" t="s">
        <v>92</v>
      </c>
      <c r="C68" s="74" t="s">
        <v>84</v>
      </c>
      <c r="D68" s="89">
        <v>0.05</v>
      </c>
      <c r="E68" s="176"/>
      <c r="F68" s="68"/>
      <c r="G68" s="68"/>
      <c r="H68" s="69"/>
    </row>
    <row r="69" spans="1:8" ht="30">
      <c r="A69" s="73">
        <v>51</v>
      </c>
      <c r="B69" s="70" t="s">
        <v>93</v>
      </c>
      <c r="C69" s="74" t="s">
        <v>84</v>
      </c>
      <c r="D69" s="89">
        <v>5.0000000000000001E-3</v>
      </c>
      <c r="E69" s="177"/>
      <c r="F69" s="178"/>
      <c r="G69" s="76"/>
      <c r="H69" s="77"/>
    </row>
    <row r="70" spans="1:8" ht="30">
      <c r="A70" s="73">
        <v>52</v>
      </c>
      <c r="B70" s="70" t="s">
        <v>94</v>
      </c>
      <c r="C70" s="74" t="s">
        <v>84</v>
      </c>
      <c r="D70" s="89">
        <v>4.4999999999999998E-2</v>
      </c>
      <c r="E70" s="177"/>
      <c r="F70" s="178"/>
      <c r="G70" s="76"/>
      <c r="H70" s="77"/>
    </row>
    <row r="71" spans="1:8">
      <c r="A71" s="169"/>
      <c r="B71" s="70"/>
      <c r="C71" s="124"/>
      <c r="D71" s="179"/>
      <c r="E71" s="177"/>
      <c r="F71" s="178"/>
      <c r="G71" s="76"/>
      <c r="H71" s="77"/>
    </row>
    <row r="72" spans="1:8">
      <c r="A72" s="169"/>
      <c r="B72" s="66"/>
      <c r="C72" s="156"/>
      <c r="D72" s="179"/>
      <c r="E72" s="177"/>
      <c r="F72" s="180"/>
      <c r="G72" s="180"/>
      <c r="H72" s="77"/>
    </row>
    <row r="73" spans="1:8">
      <c r="A73" s="169"/>
      <c r="B73" s="66"/>
      <c r="C73" s="156"/>
      <c r="D73" s="179"/>
      <c r="E73" s="177"/>
      <c r="F73" s="147"/>
      <c r="G73" s="147"/>
      <c r="H73" s="77">
        <f>'ЛокСм-5'!E73*'ЛокСм-5'!D73</f>
        <v>0</v>
      </c>
    </row>
    <row r="74" spans="1:8" ht="13.9" customHeight="1">
      <c r="A74" s="95"/>
      <c r="B74" s="190" t="s">
        <v>206</v>
      </c>
      <c r="C74" s="190"/>
      <c r="D74" s="96"/>
      <c r="E74" s="96"/>
      <c r="F74" s="181">
        <f>SUM('ЛокСм-5'!F69:F73)</f>
        <v>0</v>
      </c>
      <c r="G74" s="181">
        <f>SUM('ЛокСм-5'!G69:G73)</f>
        <v>0</v>
      </c>
      <c r="H74" s="99">
        <f>SUM('ЛокСм-5'!H69:H73)</f>
        <v>0</v>
      </c>
    </row>
    <row r="75" spans="1:8" ht="15" customHeight="1">
      <c r="A75" s="100"/>
      <c r="B75" s="186" t="s">
        <v>96</v>
      </c>
      <c r="C75" s="186"/>
      <c r="D75" s="101"/>
      <c r="E75" s="100"/>
      <c r="F75" s="102"/>
      <c r="G75" s="102"/>
      <c r="H75" s="103">
        <f>'ЛокСм-5'!H76+'ЛокСм-5'!H77</f>
        <v>0</v>
      </c>
    </row>
    <row r="76" spans="1:8" ht="34.5" customHeight="1">
      <c r="A76" s="95"/>
      <c r="B76" s="104" t="s">
        <v>97</v>
      </c>
      <c r="C76" s="187" t="s">
        <v>98</v>
      </c>
      <c r="D76" s="187"/>
      <c r="E76" s="187"/>
      <c r="F76" s="187"/>
      <c r="G76" s="187"/>
      <c r="H76" s="105">
        <v>0</v>
      </c>
    </row>
    <row r="77" spans="1:8" ht="15" customHeight="1">
      <c r="A77" s="100"/>
      <c r="B77" s="104" t="s">
        <v>97</v>
      </c>
      <c r="C77" s="188" t="s">
        <v>99</v>
      </c>
      <c r="D77" s="188"/>
      <c r="E77" s="188"/>
      <c r="F77" s="188"/>
      <c r="G77" s="188"/>
      <c r="H77" s="105">
        <v>0</v>
      </c>
    </row>
    <row r="78" spans="1:8" ht="15" customHeight="1">
      <c r="A78" s="100"/>
      <c r="B78" s="189" t="s">
        <v>100</v>
      </c>
      <c r="C78" s="189"/>
      <c r="D78" s="101"/>
      <c r="E78" s="100"/>
      <c r="F78" s="100"/>
      <c r="G78" s="100"/>
      <c r="H78" s="106">
        <f>'ЛокСм-5'!H74+'ЛокСм-5'!H75</f>
        <v>0</v>
      </c>
    </row>
    <row r="79" spans="1:8">
      <c r="A79" s="31"/>
      <c r="B79" s="107"/>
      <c r="C79" s="107"/>
      <c r="D79" s="108"/>
      <c r="E79" s="31"/>
      <c r="F79" s="31"/>
      <c r="G79" s="31"/>
      <c r="H79" s="31"/>
    </row>
    <row r="80" spans="1:8">
      <c r="A80" s="31"/>
      <c r="B80" s="107"/>
      <c r="C80" s="107"/>
      <c r="D80" s="108"/>
      <c r="E80" s="31"/>
      <c r="F80" s="31"/>
      <c r="G80" s="31"/>
      <c r="H80" s="31"/>
    </row>
    <row r="81" spans="2:4" s="109" customFormat="1" ht="48.75">
      <c r="B81" s="110" t="s">
        <v>20</v>
      </c>
      <c r="C81" s="110"/>
      <c r="D81" s="108"/>
    </row>
  </sheetData>
  <mergeCells count="14">
    <mergeCell ref="B74:C74"/>
    <mergeCell ref="B75:C75"/>
    <mergeCell ref="C76:G76"/>
    <mergeCell ref="C77:G77"/>
    <mergeCell ref="B78:C78"/>
    <mergeCell ref="B2:H2"/>
    <mergeCell ref="B3:E3"/>
    <mergeCell ref="A5:A6"/>
    <mergeCell ref="B5:B6"/>
    <mergeCell ref="C5:C6"/>
    <mergeCell ref="D5:D6"/>
    <mergeCell ref="E5:E6"/>
    <mergeCell ref="F5:G5"/>
    <mergeCell ref="H5:H6"/>
  </mergeCells>
  <conditionalFormatting sqref="B72:B73">
    <cfRule type="cellIs" dxfId="96" priority="2" operator="equal">
      <formula>0</formula>
    </cfRule>
  </conditionalFormatting>
  <conditionalFormatting sqref="B71:C71">
    <cfRule type="cellIs" dxfId="95" priority="3" operator="equal">
      <formula>0</formula>
    </cfRule>
  </conditionalFormatting>
  <conditionalFormatting sqref="C18">
    <cfRule type="cellIs" dxfId="94" priority="4" operator="equal">
      <formula>0</formula>
    </cfRule>
  </conditionalFormatting>
  <conditionalFormatting sqref="C22">
    <cfRule type="cellIs" dxfId="93" priority="5" operator="equal">
      <formula>0</formula>
    </cfRule>
  </conditionalFormatting>
  <conditionalFormatting sqref="C23">
    <cfRule type="cellIs" dxfId="92" priority="6" operator="equal">
      <formula>0</formula>
    </cfRule>
  </conditionalFormatting>
  <conditionalFormatting sqref="C28">
    <cfRule type="cellIs" dxfId="91" priority="7" operator="equal">
      <formula>0</formula>
    </cfRule>
  </conditionalFormatting>
  <conditionalFormatting sqref="B8:C8">
    <cfRule type="cellIs" dxfId="90" priority="8" operator="equal">
      <formula>0</formula>
    </cfRule>
  </conditionalFormatting>
  <conditionalFormatting sqref="B9:C9">
    <cfRule type="cellIs" dxfId="89" priority="9" operator="equal">
      <formula>0</formula>
    </cfRule>
  </conditionalFormatting>
  <conditionalFormatting sqref="B10:C10">
    <cfRule type="cellIs" dxfId="88" priority="10" operator="equal">
      <formula>0</formula>
    </cfRule>
  </conditionalFormatting>
  <conditionalFormatting sqref="B11:C11">
    <cfRule type="cellIs" dxfId="87" priority="11" operator="equal">
      <formula>0</formula>
    </cfRule>
  </conditionalFormatting>
  <conditionalFormatting sqref="B12:C12">
    <cfRule type="cellIs" dxfId="86" priority="12" operator="equal">
      <formula>0</formula>
    </cfRule>
  </conditionalFormatting>
  <conditionalFormatting sqref="B13:C13">
    <cfRule type="cellIs" dxfId="85" priority="13" operator="equal">
      <formula>0</formula>
    </cfRule>
  </conditionalFormatting>
  <conditionalFormatting sqref="B14:C14">
    <cfRule type="cellIs" dxfId="84" priority="14" operator="equal">
      <formula>0</formula>
    </cfRule>
  </conditionalFormatting>
  <conditionalFormatting sqref="B15:C15">
    <cfRule type="cellIs" dxfId="83" priority="15" operator="equal">
      <formula>0</formula>
    </cfRule>
  </conditionalFormatting>
  <conditionalFormatting sqref="B16:C16">
    <cfRule type="cellIs" dxfId="82" priority="16" operator="equal">
      <formula>0</formula>
    </cfRule>
  </conditionalFormatting>
  <conditionalFormatting sqref="B17:C17">
    <cfRule type="cellIs" dxfId="81" priority="17" operator="equal">
      <formula>0</formula>
    </cfRule>
  </conditionalFormatting>
  <conditionalFormatting sqref="B18">
    <cfRule type="cellIs" dxfId="80" priority="18" operator="equal">
      <formula>0</formula>
    </cfRule>
  </conditionalFormatting>
  <conditionalFormatting sqref="B20:C20">
    <cfRule type="cellIs" dxfId="79" priority="19" operator="equal">
      <formula>0</formula>
    </cfRule>
  </conditionalFormatting>
  <conditionalFormatting sqref="B21:C21">
    <cfRule type="cellIs" dxfId="78" priority="20" operator="equal">
      <formula>0</formula>
    </cfRule>
  </conditionalFormatting>
  <conditionalFormatting sqref="B22">
    <cfRule type="cellIs" dxfId="77" priority="21" operator="equal">
      <formula>0</formula>
    </cfRule>
  </conditionalFormatting>
  <conditionalFormatting sqref="B23">
    <cfRule type="cellIs" dxfId="76" priority="22" operator="equal">
      <formula>0</formula>
    </cfRule>
  </conditionalFormatting>
  <conditionalFormatting sqref="B29:C29">
    <cfRule type="cellIs" dxfId="75" priority="23" operator="equal">
      <formula>0</formula>
    </cfRule>
  </conditionalFormatting>
  <conditionalFormatting sqref="B30:C30">
    <cfRule type="cellIs" dxfId="74" priority="24" operator="equal">
      <formula>0</formula>
    </cfRule>
  </conditionalFormatting>
  <conditionalFormatting sqref="B31:C31">
    <cfRule type="cellIs" dxfId="73" priority="25" operator="equal">
      <formula>0</formula>
    </cfRule>
  </conditionalFormatting>
  <conditionalFormatting sqref="B35:C35">
    <cfRule type="cellIs" dxfId="72" priority="26" operator="equal">
      <formula>0</formula>
    </cfRule>
  </conditionalFormatting>
  <conditionalFormatting sqref="B36:C36">
    <cfRule type="cellIs" dxfId="71" priority="27" operator="equal">
      <formula>0</formula>
    </cfRule>
  </conditionalFormatting>
  <conditionalFormatting sqref="B37:C37">
    <cfRule type="cellIs" dxfId="70" priority="28" operator="equal">
      <formula>0</formula>
    </cfRule>
  </conditionalFormatting>
  <conditionalFormatting sqref="B38:C38">
    <cfRule type="cellIs" dxfId="69" priority="29" operator="equal">
      <formula>0</formula>
    </cfRule>
  </conditionalFormatting>
  <conditionalFormatting sqref="B39:C39">
    <cfRule type="cellIs" dxfId="68" priority="30" operator="equal">
      <formula>0</formula>
    </cfRule>
  </conditionalFormatting>
  <conditionalFormatting sqref="B44:C44">
    <cfRule type="cellIs" dxfId="67" priority="31" operator="equal">
      <formula>0</formula>
    </cfRule>
  </conditionalFormatting>
  <conditionalFormatting sqref="B46:C46">
    <cfRule type="cellIs" dxfId="66" priority="32" operator="equal">
      <formula>0</formula>
    </cfRule>
  </conditionalFormatting>
  <conditionalFormatting sqref="B47:C47">
    <cfRule type="cellIs" dxfId="65" priority="33" operator="equal">
      <formula>0</formula>
    </cfRule>
  </conditionalFormatting>
  <conditionalFormatting sqref="B19:C19">
    <cfRule type="cellIs" dxfId="64" priority="34" operator="equal">
      <formula>0</formula>
    </cfRule>
  </conditionalFormatting>
  <conditionalFormatting sqref="B56">
    <cfRule type="cellIs" dxfId="63" priority="35" operator="equal">
      <formula>0</formula>
    </cfRule>
  </conditionalFormatting>
  <conditionalFormatting sqref="C24">
    <cfRule type="cellIs" dxfId="62" priority="36" operator="equal">
      <formula>0</formula>
    </cfRule>
  </conditionalFormatting>
  <conditionalFormatting sqref="B24">
    <cfRule type="cellIs" dxfId="61" priority="37" operator="equal">
      <formula>0</formula>
    </cfRule>
  </conditionalFormatting>
  <conditionalFormatting sqref="B25:C25">
    <cfRule type="cellIs" dxfId="60" priority="38" operator="equal">
      <formula>0</formula>
    </cfRule>
  </conditionalFormatting>
  <conditionalFormatting sqref="B26:C26">
    <cfRule type="cellIs" dxfId="59" priority="39" operator="equal">
      <formula>0</formula>
    </cfRule>
  </conditionalFormatting>
  <conditionalFormatting sqref="B27:C27">
    <cfRule type="cellIs" dxfId="58" priority="40" operator="equal">
      <formula>0</formula>
    </cfRule>
  </conditionalFormatting>
  <conditionalFormatting sqref="C56">
    <cfRule type="cellIs" dxfId="57" priority="41" operator="equal">
      <formula>0</formula>
    </cfRule>
  </conditionalFormatting>
  <conditionalFormatting sqref="D9">
    <cfRule type="cellIs" dxfId="56" priority="42" operator="equal">
      <formula>0</formula>
    </cfRule>
  </conditionalFormatting>
  <conditionalFormatting sqref="D10">
    <cfRule type="cellIs" dxfId="55" priority="43" operator="equal">
      <formula>0</formula>
    </cfRule>
  </conditionalFormatting>
  <conditionalFormatting sqref="D11">
    <cfRule type="cellIs" dxfId="54" priority="44" operator="equal">
      <formula>0</formula>
    </cfRule>
  </conditionalFormatting>
  <conditionalFormatting sqref="D12">
    <cfRule type="cellIs" dxfId="53" priority="45" operator="equal">
      <formula>0</formula>
    </cfRule>
  </conditionalFormatting>
  <conditionalFormatting sqref="D13">
    <cfRule type="cellIs" dxfId="52" priority="46" operator="equal">
      <formula>0</formula>
    </cfRule>
  </conditionalFormatting>
  <conditionalFormatting sqref="D14">
    <cfRule type="cellIs" dxfId="51" priority="47" operator="equal">
      <formula>0</formula>
    </cfRule>
  </conditionalFormatting>
  <conditionalFormatting sqref="D15">
    <cfRule type="cellIs" dxfId="50" priority="48" operator="equal">
      <formula>0</formula>
    </cfRule>
  </conditionalFormatting>
  <conditionalFormatting sqref="D16">
    <cfRule type="cellIs" dxfId="49" priority="49" operator="equal">
      <formula>0</formula>
    </cfRule>
  </conditionalFormatting>
  <conditionalFormatting sqref="D17">
    <cfRule type="cellIs" dxfId="48" priority="50" operator="equal">
      <formula>0</formula>
    </cfRule>
  </conditionalFormatting>
  <conditionalFormatting sqref="D25">
    <cfRule type="cellIs" dxfId="47" priority="51" operator="equal">
      <formula>0</formula>
    </cfRule>
  </conditionalFormatting>
  <conditionalFormatting sqref="D26">
    <cfRule type="cellIs" dxfId="46" priority="52" operator="equal">
      <formula>0</formula>
    </cfRule>
  </conditionalFormatting>
  <conditionalFormatting sqref="D27">
    <cfRule type="cellIs" dxfId="45" priority="53" operator="equal">
      <formula>0</formula>
    </cfRule>
  </conditionalFormatting>
  <conditionalFormatting sqref="B28">
    <cfRule type="cellIs" dxfId="44" priority="54" operator="equal">
      <formula>0</formula>
    </cfRule>
  </conditionalFormatting>
  <conditionalFormatting sqref="D29">
    <cfRule type="cellIs" dxfId="43" priority="55" operator="equal">
      <formula>0</formula>
    </cfRule>
  </conditionalFormatting>
  <conditionalFormatting sqref="D30">
    <cfRule type="cellIs" dxfId="42" priority="56" operator="equal">
      <formula>0</formula>
    </cfRule>
  </conditionalFormatting>
  <conditionalFormatting sqref="D31">
    <cfRule type="cellIs" dxfId="41" priority="57" operator="equal">
      <formula>0</formula>
    </cfRule>
  </conditionalFormatting>
  <conditionalFormatting sqref="D32">
    <cfRule type="cellIs" dxfId="40" priority="58" operator="equal">
      <formula>0</formula>
    </cfRule>
  </conditionalFormatting>
  <conditionalFormatting sqref="B33:C33">
    <cfRule type="cellIs" dxfId="39" priority="59" operator="equal">
      <formula>0</formula>
    </cfRule>
  </conditionalFormatting>
  <conditionalFormatting sqref="D33">
    <cfRule type="cellIs" dxfId="38" priority="60" operator="equal">
      <formula>0</formula>
    </cfRule>
  </conditionalFormatting>
  <conditionalFormatting sqref="B34">
    <cfRule type="cellIs" dxfId="37" priority="61" operator="equal">
      <formula>0</formula>
    </cfRule>
  </conditionalFormatting>
  <conditionalFormatting sqref="D35">
    <cfRule type="cellIs" dxfId="36" priority="62" operator="equal">
      <formula>0</formula>
    </cfRule>
  </conditionalFormatting>
  <conditionalFormatting sqref="D36">
    <cfRule type="cellIs" dxfId="35" priority="63" operator="equal">
      <formula>0</formula>
    </cfRule>
  </conditionalFormatting>
  <conditionalFormatting sqref="D37">
    <cfRule type="cellIs" dxfId="34" priority="64" operator="equal">
      <formula>0</formula>
    </cfRule>
  </conditionalFormatting>
  <conditionalFormatting sqref="D38">
    <cfRule type="cellIs" dxfId="33" priority="65" operator="equal">
      <formula>0</formula>
    </cfRule>
  </conditionalFormatting>
  <conditionalFormatting sqref="D39:D41">
    <cfRule type="cellIs" dxfId="32" priority="66" operator="equal">
      <formula>0</formula>
    </cfRule>
  </conditionalFormatting>
  <conditionalFormatting sqref="B43">
    <cfRule type="cellIs" dxfId="31" priority="67" operator="equal">
      <formula>0</formula>
    </cfRule>
  </conditionalFormatting>
  <conditionalFormatting sqref="B48:C48">
    <cfRule type="cellIs" dxfId="30" priority="68" operator="equal">
      <formula>0</formula>
    </cfRule>
  </conditionalFormatting>
  <conditionalFormatting sqref="B45:C45">
    <cfRule type="cellIs" dxfId="29" priority="69" operator="equal">
      <formula>0</formula>
    </cfRule>
  </conditionalFormatting>
  <conditionalFormatting sqref="D44">
    <cfRule type="cellIs" dxfId="28" priority="70" operator="equal">
      <formula>0</formula>
    </cfRule>
  </conditionalFormatting>
  <conditionalFormatting sqref="D45">
    <cfRule type="cellIs" dxfId="27" priority="71" operator="equal">
      <formula>0</formula>
    </cfRule>
  </conditionalFormatting>
  <conditionalFormatting sqref="D46">
    <cfRule type="cellIs" dxfId="26" priority="72" operator="equal">
      <formula>0</formula>
    </cfRule>
  </conditionalFormatting>
  <conditionalFormatting sqref="D47:D48">
    <cfRule type="cellIs" dxfId="25" priority="73" operator="equal">
      <formula>0</formula>
    </cfRule>
  </conditionalFormatting>
  <conditionalFormatting sqref="C49">
    <cfRule type="cellIs" dxfId="24" priority="74" operator="equal">
      <formula>0</formula>
    </cfRule>
  </conditionalFormatting>
  <conditionalFormatting sqref="B49">
    <cfRule type="cellIs" dxfId="23" priority="75" operator="equal">
      <formula>0</formula>
    </cfRule>
  </conditionalFormatting>
  <conditionalFormatting sqref="B50:C50">
    <cfRule type="cellIs" dxfId="22" priority="76" operator="equal">
      <formula>0</formula>
    </cfRule>
  </conditionalFormatting>
  <conditionalFormatting sqref="B51:C51">
    <cfRule type="cellIs" dxfId="21" priority="77" operator="equal">
      <formula>0</formula>
    </cfRule>
  </conditionalFormatting>
  <conditionalFormatting sqref="B52:C52">
    <cfRule type="cellIs" dxfId="20" priority="78" operator="equal">
      <formula>0</formula>
    </cfRule>
  </conditionalFormatting>
  <conditionalFormatting sqref="D56">
    <cfRule type="cellIs" dxfId="19" priority="79" operator="equal">
      <formula>0</formula>
    </cfRule>
  </conditionalFormatting>
  <conditionalFormatting sqref="B54:C54">
    <cfRule type="cellIs" dxfId="18" priority="80" operator="equal">
      <formula>0</formula>
    </cfRule>
  </conditionalFormatting>
  <conditionalFormatting sqref="B55:C55">
    <cfRule type="cellIs" dxfId="17" priority="81" operator="equal">
      <formula>0</formula>
    </cfRule>
  </conditionalFormatting>
  <conditionalFormatting sqref="D54">
    <cfRule type="cellIs" dxfId="16" priority="82" operator="equal">
      <formula>0</formula>
    </cfRule>
  </conditionalFormatting>
  <conditionalFormatting sqref="D55">
    <cfRule type="cellIs" dxfId="15" priority="83" operator="equal">
      <formula>0</formula>
    </cfRule>
  </conditionalFormatting>
  <conditionalFormatting sqref="B58">
    <cfRule type="cellIs" dxfId="14" priority="84" operator="equal">
      <formula>0</formula>
    </cfRule>
  </conditionalFormatting>
  <conditionalFormatting sqref="B59:C59">
    <cfRule type="cellIs" dxfId="13" priority="85" operator="equal">
      <formula>0</formula>
    </cfRule>
  </conditionalFormatting>
  <conditionalFormatting sqref="B60:C60">
    <cfRule type="cellIs" dxfId="12" priority="86" operator="equal">
      <formula>0</formula>
    </cfRule>
  </conditionalFormatting>
  <conditionalFormatting sqref="B61:C61">
    <cfRule type="cellIs" dxfId="11" priority="87" operator="equal">
      <formula>0</formula>
    </cfRule>
  </conditionalFormatting>
  <conditionalFormatting sqref="B64:C64">
    <cfRule type="cellIs" dxfId="10" priority="88" operator="equal">
      <formula>0</formula>
    </cfRule>
  </conditionalFormatting>
  <conditionalFormatting sqref="B65:C65">
    <cfRule type="cellIs" dxfId="9" priority="89" operator="equal">
      <formula>0</formula>
    </cfRule>
  </conditionalFormatting>
  <conditionalFormatting sqref="B66:C66">
    <cfRule type="cellIs" dxfId="8" priority="90" operator="equal">
      <formula>0</formula>
    </cfRule>
  </conditionalFormatting>
  <conditionalFormatting sqref="B67:C67">
    <cfRule type="cellIs" dxfId="7" priority="91" operator="equal">
      <formula>0</formula>
    </cfRule>
  </conditionalFormatting>
  <conditionalFormatting sqref="B68:C68">
    <cfRule type="cellIs" dxfId="6" priority="92" operator="equal">
      <formula>0</formula>
    </cfRule>
  </conditionalFormatting>
  <conditionalFormatting sqref="B69:C69">
    <cfRule type="cellIs" dxfId="5" priority="93" operator="equal">
      <formula>0</formula>
    </cfRule>
  </conditionalFormatting>
  <conditionalFormatting sqref="B70:C70">
    <cfRule type="cellIs" dxfId="4" priority="94" operator="equal">
      <formula>0</formula>
    </cfRule>
  </conditionalFormatting>
  <conditionalFormatting sqref="D62:D63">
    <cfRule type="cellIs" dxfId="3" priority="95" operator="equal">
      <formula>0</formula>
    </cfRule>
  </conditionalFormatting>
  <conditionalFormatting sqref="B62:C62">
    <cfRule type="cellIs" dxfId="2" priority="96" operator="equal">
      <formula>0</formula>
    </cfRule>
  </conditionalFormatting>
  <conditionalFormatting sqref="B63:C63">
    <cfRule type="cellIs" dxfId="1" priority="97" operator="equal">
      <formula>0</formula>
    </cfRule>
  </conditionalFormatting>
  <conditionalFormatting sqref="D61">
    <cfRule type="cellIs" dxfId="0" priority="98" operator="equal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Общая таблица</vt:lpstr>
      <vt:lpstr>ЛокСм-1</vt:lpstr>
      <vt:lpstr>ЛокСм-2</vt:lpstr>
      <vt:lpstr>ЛокСм-3</vt:lpstr>
      <vt:lpstr>ЛокСм-4</vt:lpstr>
      <vt:lpstr>ЛокСм-5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Yuliya</cp:lastModifiedBy>
  <cp:revision>30</cp:revision>
  <dcterms:created xsi:type="dcterms:W3CDTF">2019-03-23T17:24:20Z</dcterms:created>
  <dcterms:modified xsi:type="dcterms:W3CDTF">2020-04-01T09:00:10Z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