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Dler\2020\ITBs-RFPs-RFQs\RFQ159-20, Rehabilitation of Al Shahid Hadher Hasan Muhammed Secondary Mixed School-Hawija\2- Prepared\"/>
    </mc:Choice>
  </mc:AlternateContent>
  <xr:revisionPtr revIDLastSave="0" documentId="13_ncr:1_{537432FA-94F7-4DED-BADA-D71436FBA9D3}" xr6:coauthVersionLast="44" xr6:coauthVersionMax="44" xr10:uidLastSave="{00000000-0000-0000-0000-000000000000}"/>
  <bookViews>
    <workbookView xWindow="-120" yWindow="-120" windowWidth="20730" windowHeight="11160" xr2:uid="{FAB0467D-EA32-458E-B483-3D8402F1F18E}"/>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1" l="1"/>
  <c r="F43" i="1"/>
  <c r="F13" i="1"/>
  <c r="F14" i="1"/>
  <c r="F15" i="1"/>
  <c r="F16" i="1"/>
  <c r="F17" i="1"/>
  <c r="F18" i="1"/>
  <c r="F20" i="1"/>
  <c r="F21" i="1"/>
  <c r="F22" i="1"/>
  <c r="F23" i="1"/>
  <c r="F24" i="1"/>
  <c r="F25" i="1"/>
  <c r="F26" i="1"/>
  <c r="F27" i="1"/>
  <c r="F28" i="1"/>
  <c r="F29" i="1"/>
  <c r="F30" i="1"/>
  <c r="F31" i="1"/>
  <c r="F32" i="1"/>
  <c r="F33" i="1"/>
  <c r="F34" i="1"/>
  <c r="F35" i="1"/>
  <c r="F36" i="1"/>
  <c r="F37" i="1"/>
  <c r="F38" i="1"/>
  <c r="F39" i="1"/>
  <c r="F40" i="1"/>
  <c r="F41" i="1"/>
  <c r="F42" i="1"/>
  <c r="F44" i="1"/>
  <c r="F63" i="1"/>
  <c r="F64" i="1"/>
  <c r="F65" i="1"/>
  <c r="F66" i="1"/>
  <c r="F67" i="1"/>
  <c r="F68" i="1"/>
  <c r="F69" i="1"/>
  <c r="F70" i="1"/>
  <c r="F71" i="1"/>
  <c r="F72" i="1"/>
  <c r="F73" i="1"/>
  <c r="F74" i="1"/>
  <c r="F75" i="1"/>
  <c r="F76" i="1"/>
  <c r="F77" i="1"/>
  <c r="F46" i="1"/>
  <c r="F47" i="1"/>
  <c r="F48" i="1"/>
  <c r="F49" i="1"/>
  <c r="F50" i="1"/>
  <c r="F51" i="1"/>
  <c r="F52" i="1"/>
  <c r="F53" i="1"/>
  <c r="F54" i="1"/>
  <c r="F55" i="1"/>
  <c r="F56" i="1"/>
  <c r="F57" i="1"/>
  <c r="F58" i="1"/>
  <c r="F59" i="1"/>
  <c r="F60" i="1"/>
  <c r="F78" i="1"/>
</calcChain>
</file>

<file path=xl/sharedStrings.xml><?xml version="1.0" encoding="utf-8"?>
<sst xmlns="http://schemas.openxmlformats.org/spreadsheetml/2006/main" count="146" uniqueCount="93">
  <si>
    <t xml:space="preserve">General Specification </t>
  </si>
  <si>
    <r>
      <t xml:space="preserve">All works and the materials supplied by the contractor must be in according with the relevant Iraq's standard Specifications ( It’s the contractor responsibility to obtain any relevant Iraqi specifications by visiting ministry of construction and housing web site: </t>
    </r>
    <r>
      <rPr>
        <u/>
        <sz val="12"/>
        <color theme="1"/>
        <rFont val="Calibri"/>
        <family val="2"/>
        <scheme val="minor"/>
      </rPr>
      <t>www.moch.gov.iq</t>
    </r>
    <r>
      <rPr>
        <sz val="12"/>
        <color theme="1"/>
        <rFont val="Calibri"/>
        <family val="2"/>
        <scheme val="minor"/>
      </rPr>
      <t xml:space="preserve"> (or physically obtain those documents from the mentioned ministry) in addition to Iraqi technical specification for building works.</t>
    </r>
  </si>
  <si>
    <t>The contractor must provide samples, mockup, catalogues for testing / inspection and approval by the site engineer.</t>
  </si>
  <si>
    <t>Contractor must pay the cost for samples including any laboratory tests, both inside and outside the country as required.</t>
  </si>
  <si>
    <r>
      <rPr>
        <b/>
        <sz val="12"/>
        <color theme="1"/>
        <rFont val="Calibri"/>
        <family val="2"/>
        <scheme val="minor"/>
      </rPr>
      <t>Permanent signage (after implementation is completed):</t>
    </r>
    <r>
      <rPr>
        <sz val="12"/>
        <color theme="1"/>
        <rFont val="Calibri"/>
        <family val="2"/>
        <scheme val="minor"/>
      </rPr>
      <t xml:space="preserve"> (60cm x 40cm), printed on white aluminum composite (trade name – Dibond). 
To be placed in a prominent position at the main entry door of the site, at eye level.</t>
    </r>
  </si>
  <si>
    <r>
      <rPr>
        <b/>
        <sz val="12"/>
        <color theme="1"/>
        <rFont val="Calibri"/>
        <family val="2"/>
        <scheme val="minor"/>
      </rPr>
      <t>Temporary signage (during implementation):</t>
    </r>
    <r>
      <rPr>
        <sz val="12"/>
        <color theme="1"/>
        <rFont val="Calibri"/>
        <family val="2"/>
        <scheme val="minor"/>
      </rPr>
      <t xml:space="preserve"> (W 190cm x H 90cm) printed on mounted plastic sheeting
</t>
    </r>
  </si>
  <si>
    <t>The price of works includes all job requirements as per Iraq's standard specification.</t>
  </si>
  <si>
    <t>The contractor must provide PPE for all laborer's, personnel, engineers and possible visitors to the site.</t>
  </si>
  <si>
    <t>CIVL WORKS</t>
  </si>
  <si>
    <r>
      <rPr>
        <b/>
        <sz val="12"/>
        <color theme="1"/>
        <rFont val="Calibri"/>
        <family val="2"/>
        <scheme val="minor"/>
      </rPr>
      <t>Site Preparation:</t>
    </r>
    <r>
      <rPr>
        <sz val="12"/>
        <color theme="1"/>
        <rFont val="Calibri"/>
        <family val="2"/>
        <scheme val="minor"/>
      </rPr>
      <t xml:space="preserve">
Supply of materials, tools, machineries and manpower for site preparation by clearing and dumping of all debris, unwanted materials, and rubble to a site approved by local authorities. All needed works to complete the job, shall be included within the price. Site area is 2000 sq.m.</t>
    </r>
  </si>
  <si>
    <t>LS</t>
  </si>
  <si>
    <r>
      <rPr>
        <b/>
        <sz val="12"/>
        <color theme="1"/>
        <rFont val="Calibri"/>
        <family val="2"/>
        <scheme val="minor"/>
      </rPr>
      <t>Gypsum plastering with crack repairing:</t>
    </r>
    <r>
      <rPr>
        <sz val="12"/>
        <color theme="1"/>
        <rFont val="Calibri"/>
        <family val="2"/>
        <scheme val="minor"/>
      </rPr>
      <t xml:space="preserve">
Supply of all necessary materials, tools and manpower to remove the damaged gypsum plastering of internal walls &amp; ceiling and plastering with new gypsum plastering  in 2 layers minimum thickness 20mm.The work includes repairing of wall cracks by removing the damaged gypsum plastering 25cm at each side of the crack, then filling the cracks with cement mortar 1:3 and using SBR at a rate of 200gr per m2 , later putting a layer of plastic mesh on the area under the gypsum plastering. All needed works to complete the job, will be included within the price.</t>
    </r>
  </si>
  <si>
    <t>M2</t>
  </si>
  <si>
    <r>
      <t xml:space="preserve">Cement plastering with crack repairing:
</t>
    </r>
    <r>
      <rPr>
        <sz val="12"/>
        <color theme="1"/>
        <rFont val="Calibri"/>
        <family val="2"/>
        <scheme val="minor"/>
      </rPr>
      <t>Supply of materials, tools and manpower to repair wall cracks and remove the damaged cement plastering of external walls &amp; fence by removing the damaged cement plastering minimum 35cm at each side of the crack, then treat the cracks with crack filler approved by manufacture with cement mortar 1:3 and using SBR at a rate of 200gr per m2, later putting a layer of metal chicken mesh 10 cm overlap each side on the area with 3 layers of cement plastering 1:3. All needed works to complete the job, will be included within the price.</t>
    </r>
  </si>
  <si>
    <r>
      <rPr>
        <b/>
        <sz val="12"/>
        <color theme="1"/>
        <rFont val="Calibri"/>
        <family val="2"/>
        <scheme val="minor"/>
      </rPr>
      <t>Main Gate (W3.5xH2.2 m ):</t>
    </r>
    <r>
      <rPr>
        <sz val="12"/>
        <color theme="1"/>
        <rFont val="Calibri"/>
        <family val="2"/>
        <scheme val="minor"/>
      </rPr>
      <t xml:space="preserve">
Supply materials, tools and manpower to remove the damaged main gate door and install new main gate steel door of dimensions (W3.5xH2.2 m), consisting on 2 leaves. By using plate gauge 18  and steel pipe 40x40x2mm. Including door handles, hinges, locks, stopper, cleaning the steel surface from rust and dust before painting by using two (2) layers of anti-rust paint and three (3) layers of oil paint. All needed works to complete the job will be included within the price. </t>
    </r>
    <r>
      <rPr>
        <b/>
        <sz val="12"/>
        <color rgb="FFFF0000"/>
        <rFont val="Calibri"/>
        <family val="2"/>
        <scheme val="minor"/>
      </rPr>
      <t>SEE ATTACHED DRAWING.</t>
    </r>
  </si>
  <si>
    <r>
      <rPr>
        <b/>
        <sz val="12"/>
        <color theme="1"/>
        <rFont val="Calibri"/>
        <family val="2"/>
        <scheme val="minor"/>
      </rPr>
      <t>Steel Door with the Frame(1.0x2.10m):</t>
    </r>
    <r>
      <rPr>
        <sz val="12"/>
        <color theme="1"/>
        <rFont val="Calibri"/>
        <family val="2"/>
        <scheme val="minor"/>
      </rPr>
      <t xml:space="preserve">
Supply of materials, tools and manpower to install steel door with frame, with steel plate gauge 18(1.41mm) on double face, using steel tube 40x40x2mm, including a layer of Styrofoam to be placed between the two faces, hinges, doors handles, locks and fixing a stopper on the floor or wall. The price of work includes the painting of steel door using anti-rust and 2 layers of oil paint. All needed work to complete the job will be included within the price.</t>
    </r>
    <r>
      <rPr>
        <b/>
        <sz val="12"/>
        <color rgb="FFFF0000"/>
        <rFont val="Calibri"/>
        <family val="2"/>
        <scheme val="minor"/>
      </rPr>
      <t xml:space="preserve"> See attached drawing.</t>
    </r>
  </si>
  <si>
    <t>NO.</t>
  </si>
  <si>
    <r>
      <rPr>
        <b/>
        <sz val="12"/>
        <color theme="1"/>
        <rFont val="Calibri"/>
        <family val="2"/>
        <scheme val="minor"/>
      </rPr>
      <t>Steel Door with the Frame(2.0x2.10m) Double Leaves:</t>
    </r>
    <r>
      <rPr>
        <sz val="12"/>
        <color theme="1"/>
        <rFont val="Calibri"/>
        <family val="2"/>
        <scheme val="minor"/>
      </rPr>
      <t xml:space="preserve">
Supply of materials, tools and manpower to install steel door with frame, with steel plate gauge 18(1.41mm) on double face, using steel tube 40x40x2mm, including a layer of Styrofoam to be placed between the two faces, hinges, doors handles, locks and fixing a stopper on the floor or wall. The price of work includes the painting of steel door using anti-rust and 2 layers of oil paint. All needed work to complete the job will be included within the price.</t>
    </r>
    <r>
      <rPr>
        <b/>
        <sz val="12"/>
        <color rgb="FFFF0000"/>
        <rFont val="Calibri"/>
        <family val="2"/>
        <scheme val="minor"/>
      </rPr>
      <t xml:space="preserve"> See attached drawing.</t>
    </r>
  </si>
  <si>
    <r>
      <rPr>
        <b/>
        <sz val="12"/>
        <color theme="1"/>
        <rFont val="Calibri"/>
        <family val="2"/>
        <scheme val="minor"/>
      </rPr>
      <t>Repair steel doors(1X2.1m)</t>
    </r>
    <r>
      <rPr>
        <sz val="12"/>
        <color theme="1"/>
        <rFont val="Calibri"/>
        <family val="2"/>
        <scheme val="minor"/>
      </rPr>
      <t>:
Supply of materials, tools, machineries and manpower to repair the damaged steel doors. Price of works shall include door lock, handles, hinges, oil painting and accessories. All needed work to complete the job will be included within the price.</t>
    </r>
  </si>
  <si>
    <r>
      <t xml:space="preserve">Install PVC doors (W1xH2.1m): </t>
    </r>
    <r>
      <rPr>
        <sz val="12"/>
        <rFont val="Calibri"/>
        <family val="2"/>
        <scheme val="minor"/>
      </rPr>
      <t xml:space="preserve">
Supply of materials, tools and manpower to remove existing steel doors and reinstall new PVC doors (W1xH2.1m) with a wide section door frame and white color door. The price of work includes door lock, hinges, fixing a stopper on the floor or wall, installation of glass as per the design required as well as all needed works to complete the job. </t>
    </r>
    <r>
      <rPr>
        <b/>
        <sz val="12"/>
        <color rgb="FFFF0000"/>
        <rFont val="Calibri"/>
        <family val="2"/>
        <scheme val="minor"/>
      </rPr>
      <t>SEE ATTACHED DRAWING.</t>
    </r>
  </si>
  <si>
    <r>
      <rPr>
        <b/>
        <sz val="12"/>
        <color theme="1"/>
        <rFont val="Calibri"/>
        <family val="2"/>
        <scheme val="minor"/>
      </rPr>
      <t>Steel Windows Repairing (W2xH1.5m):</t>
    </r>
    <r>
      <rPr>
        <sz val="12"/>
        <color theme="1"/>
        <rFont val="Calibri"/>
        <family val="2"/>
        <scheme val="minor"/>
      </rPr>
      <t xml:space="preserve">
Supply of materials, tools and manpower to repair damaged steel windows. Including anti-insects wire mesh, hinges, handles, welding of damaged parts, cleaning the rust stains and removal the old paint before painting with two (2) layers of anti-rust layers and three (3) layers of oil paint and installing 4mm glass with new paste. All needed works to complete the job will be included within the price</t>
    </r>
  </si>
  <si>
    <r>
      <rPr>
        <b/>
        <sz val="12"/>
        <color theme="1"/>
        <rFont val="Calibri"/>
        <family val="2"/>
        <scheme val="minor"/>
      </rPr>
      <t>Steel Windows Repairing (W0.5xH1.5m):</t>
    </r>
    <r>
      <rPr>
        <sz val="12"/>
        <color theme="1"/>
        <rFont val="Calibri"/>
        <family val="2"/>
        <scheme val="minor"/>
      </rPr>
      <t xml:space="preserve">
Supply of materials, tools and manpower to repair damaged steel windows. Including hinges, handles, welding of damaged parts, cleaning the rust stains and removal the old paint before painting with two (2) layers of anti-rust layers and three (3) layers of oil paint and installing 4mm glass with new paste.. All needed works to complete the job will be included within the price</t>
    </r>
  </si>
  <si>
    <r>
      <rPr>
        <b/>
        <sz val="12"/>
        <color theme="1"/>
        <rFont val="Calibri"/>
        <family val="2"/>
        <scheme val="minor"/>
      </rPr>
      <t>Steel Ladder:</t>
    </r>
    <r>
      <rPr>
        <sz val="12"/>
        <color theme="1"/>
        <rFont val="Calibri"/>
        <family val="2"/>
        <scheme val="minor"/>
      </rPr>
      <t xml:space="preserve">
Supply of materials, tools and manpower to install steel ladder. The price includes painting with anti-rust paint and three layers of oil paint.  All needed work to complete the job will be included within the price.</t>
    </r>
    <r>
      <rPr>
        <b/>
        <sz val="12"/>
        <color rgb="FFFF0000"/>
        <rFont val="Calibri"/>
        <family val="2"/>
        <scheme val="minor"/>
      </rPr>
      <t xml:space="preserve"> See attached drawing.</t>
    </r>
  </si>
  <si>
    <r>
      <rPr>
        <b/>
        <sz val="12"/>
        <color theme="1"/>
        <rFont val="Calibri"/>
        <family val="2"/>
        <scheme val="minor"/>
      </rPr>
      <t>Emulsion painting:</t>
    </r>
    <r>
      <rPr>
        <sz val="12"/>
        <color theme="1"/>
        <rFont val="Calibri"/>
        <family val="2"/>
        <scheme val="minor"/>
      </rPr>
      <t xml:space="preserve">
Supply of materials, tools and manpower to paint the interior walls and ceilings, with 3 layers of emulsion painting (Jotun, Betek, CAPAROL, Polisan, dyo or equivalent). The paint should be diluted (10%--15%) with water to achieve the coverage of painting of not more than (10-12) m2/Liter/layer. The job includes cleaning the walls and ceilings, removing the dirt and dust, repairing all the cracks and filling all the holes before painting. All needed works to complete the job, shall be included within the price.</t>
    </r>
  </si>
  <si>
    <r>
      <rPr>
        <b/>
        <sz val="12"/>
        <color indexed="8"/>
        <rFont val="Calibri"/>
        <family val="2"/>
        <scheme val="minor"/>
      </rPr>
      <t>Oil Painting:</t>
    </r>
    <r>
      <rPr>
        <sz val="12"/>
        <color indexed="8"/>
        <rFont val="Calibri"/>
        <family val="2"/>
        <scheme val="minor"/>
      </rPr>
      <t xml:space="preserve">
Supply of materials, tools and manpower to paint the steel doors, windows, and internal walls with a paint </t>
    </r>
    <r>
      <rPr>
        <sz val="12"/>
        <rFont val="Calibri"/>
        <family val="2"/>
        <scheme val="minor"/>
      </rPr>
      <t xml:space="preserve">(1.50m height) </t>
    </r>
    <r>
      <rPr>
        <sz val="12"/>
        <color indexed="8"/>
        <rFont val="Calibri"/>
        <family val="2"/>
        <scheme val="minor"/>
      </rPr>
      <t>for skirting using 3 layers of oil paint (Jotun, Betek, CAPAROL, Polisan, dyo or equivalent). The paint should be diluted (10%--15%) with paint thinners to achieve the coverage of painting of not more than (10-12) m2/Liter/layer.  The job includes cleaning the walls, removing the dirt and dust, repairing all the cracks and filling all the holes before painting. All needed works to complete the job, shall be included within the price.</t>
    </r>
  </si>
  <si>
    <r>
      <t xml:space="preserve">Plastic painting:
</t>
    </r>
    <r>
      <rPr>
        <sz val="12"/>
        <color theme="1"/>
        <rFont val="Calibri"/>
        <family val="2"/>
        <scheme val="minor"/>
      </rPr>
      <t>Supply of materials, tools and manpower to paint the exterior walls and fence, with three layers of plastic (silicon water proof) paint (Jotun, Betek, CAPAROL, Polisan, dyo or equivalent). The paint should be diluted (10%--15%) with water to achieve the coverage of painting of not more than (10-12) m2/Liter/layer.  The job includes cleaning the walls, removing the dirt and dust, repairing all the cracks and filling all the holes before painting. All needed works to complete the job, shall be included within the price.</t>
    </r>
  </si>
  <si>
    <r>
      <t xml:space="preserve">Plastic Suspended Ceiling :
</t>
    </r>
    <r>
      <rPr>
        <sz val="12"/>
        <rFont val="Calibri"/>
        <family val="2"/>
        <scheme val="minor"/>
      </rPr>
      <t>Supply of materials, tools and manpower to install plastic suspended ceiling 60x60 cm, 10mm thickness, by using necessary accessories L, T sections, hold down clips, galvanized steel rod 5mm (1.2x1.2m) for fixing with the ceiling by screws. The price includes the removal of old damaged suspended ceiling, dumping of all debris to a site approved by local authorities, in case it is needed. All needed work to complete the job will be included within the price.</t>
    </r>
    <r>
      <rPr>
        <b/>
        <sz val="12"/>
        <color rgb="FFFF0000"/>
        <rFont val="Calibri"/>
        <family val="2"/>
        <scheme val="minor"/>
      </rPr>
      <t xml:space="preserve"> See attached drawing.</t>
    </r>
  </si>
  <si>
    <r>
      <rPr>
        <b/>
        <sz val="12"/>
        <rFont val="Calibri"/>
        <family val="2"/>
        <scheme val="minor"/>
      </rPr>
      <t xml:space="preserve">Gypsum board Suspended Ceiling </t>
    </r>
    <r>
      <rPr>
        <sz val="12"/>
        <rFont val="Calibri"/>
        <family val="2"/>
        <scheme val="minor"/>
      </rPr>
      <t xml:space="preserve">:
Supply of materials, tools and manpower to install  gypsum board suspended ceiling 60x60 cm, 10mm thickness, by using necessary accessories L, T sections, hold down clips, galvanized steel rod 5mm (1.2x1.2m) for fixing with the ceiling by screws. The price includes the removal of old damaged suspended ceiling, dumping of all debris to a site approved by local authorities, in case it is needed. All needed work to complete the job will be included within the price. </t>
    </r>
    <r>
      <rPr>
        <b/>
        <sz val="12"/>
        <color rgb="FFFF0000"/>
        <rFont val="Calibri"/>
        <family val="2"/>
        <scheme val="minor"/>
      </rPr>
      <t>See attached drawing.</t>
    </r>
  </si>
  <si>
    <r>
      <rPr>
        <b/>
        <sz val="12"/>
        <color theme="1"/>
        <rFont val="Calibri"/>
        <family val="2"/>
        <scheme val="minor"/>
      </rPr>
      <t>Drinking water Bench:</t>
    </r>
    <r>
      <rPr>
        <sz val="12"/>
        <color theme="1"/>
        <rFont val="Calibri"/>
        <family val="2"/>
        <scheme val="minor"/>
      </rPr>
      <t xml:space="preserve"> 
Supply of materials, tools and manpower to remove the existing damaged drinking water fountain and build new drinking water fountain dimensions as (W40xH70 cm), using solid cement block (15x20x40)cm, cement mortar (1:3), casting concrete use (C20.7Mpa) under main water drainage pipe and cover it with ceramic tiles (30x60cm), 5mm thick, including all the required work to complete this item. </t>
    </r>
    <r>
      <rPr>
        <b/>
        <sz val="12"/>
        <color rgb="FFFF0000"/>
        <rFont val="Calibri"/>
        <family val="2"/>
        <scheme val="minor"/>
      </rPr>
      <t>SEE ATTACHED DRAWING .</t>
    </r>
  </si>
  <si>
    <r>
      <rPr>
        <b/>
        <sz val="12"/>
        <color theme="1"/>
        <rFont val="Calibri"/>
        <family val="2"/>
        <scheme val="minor"/>
      </rPr>
      <t>Ceramic tiles for Walls</t>
    </r>
    <r>
      <rPr>
        <sz val="12"/>
        <color theme="1"/>
        <rFont val="Calibri"/>
        <family val="2"/>
        <scheme val="minor"/>
      </rPr>
      <t>:
Supply of materials, tools and manpower to remove the damaged ceramic tiles and dumping it to a place approved by local authority, then apply ceramic tiles for walls (30x60cm) or same as the existing size and color, using cement sand mortar(1:3), filling the joints with white cement paste. All needed work to complete the job will be included within the price.</t>
    </r>
  </si>
  <si>
    <r>
      <rPr>
        <b/>
        <sz val="12"/>
        <color theme="1"/>
        <rFont val="Calibri"/>
        <family val="2"/>
        <scheme val="minor"/>
      </rPr>
      <t>Skirting</t>
    </r>
    <r>
      <rPr>
        <sz val="12"/>
        <color theme="1"/>
        <rFont val="Calibri"/>
        <family val="2"/>
        <scheme val="minor"/>
      </rPr>
      <t>:
Supply of materials, tools and manpower to apply Mosaic  skirting 10cm height using cement mortar. The price includes removing of all the damaged skirting and dumping it to a site approved by local authority, filling the joints with white cement paste. All needed work to complete the job will be included within the price.</t>
    </r>
  </si>
  <si>
    <t>M.L</t>
  </si>
  <si>
    <r>
      <rPr>
        <b/>
        <sz val="12"/>
        <color theme="1"/>
        <rFont val="Calibri"/>
        <family val="2"/>
        <scheme val="minor"/>
      </rPr>
      <t>Terrazzo(Mosaic) tiles for Floors</t>
    </r>
    <r>
      <rPr>
        <sz val="12"/>
        <color theme="1"/>
        <rFont val="Calibri"/>
        <family val="2"/>
        <scheme val="minor"/>
      </rPr>
      <t>:
Supply of materials, tools and manpower to remove the damaged mosaic tiles and dumping it to a place approved by local authority, then apply mosaic tiles for floors (30x30cm) or same as the existing size and color, using cement sand mortar(1:3), filling the joints with white cement . All needed work to complete the job will be included within the price.</t>
    </r>
  </si>
  <si>
    <r>
      <rPr>
        <b/>
        <sz val="12"/>
        <rFont val="Calibri"/>
        <family val="2"/>
        <scheme val="minor"/>
      </rPr>
      <t xml:space="preserve">In-situ Polishing and glazing of floor terrazzo(mosaic) tiles:
</t>
    </r>
    <r>
      <rPr>
        <sz val="12"/>
        <rFont val="Calibri"/>
        <family val="2"/>
        <scheme val="minor"/>
      </rPr>
      <t>Supply of materials, tools and manpower for in situ polishing and glazing of the terrazzo(mosaic) tiles. The price includes filling the joints with white cement paste before polishing. All needed work to complete the job will be included within the price.</t>
    </r>
  </si>
  <si>
    <r>
      <rPr>
        <b/>
        <sz val="12"/>
        <color theme="1"/>
        <rFont val="Calibri"/>
        <family val="2"/>
        <scheme val="minor"/>
      </rPr>
      <t>Classroom title:</t>
    </r>
    <r>
      <rPr>
        <sz val="12"/>
        <color theme="1"/>
        <rFont val="Calibri"/>
        <family val="2"/>
        <scheme val="minor"/>
      </rPr>
      <t xml:space="preserve">
Supply of materials tools and manpower to install classroom title name made of plastic sheet size 15x25 cm and fixed by using screws. All needed works to complete the job will be included within the price.</t>
    </r>
  </si>
  <si>
    <r>
      <rPr>
        <b/>
        <sz val="12"/>
        <color theme="1"/>
        <rFont val="Calibri"/>
        <family val="2"/>
        <scheme val="minor"/>
      </rPr>
      <t>School Billboard:</t>
    </r>
    <r>
      <rPr>
        <sz val="12"/>
        <rFont val="Calibri"/>
        <family val="2"/>
        <scheme val="minor"/>
      </rPr>
      <t xml:space="preserve"> 
Supply of materials and tools to install name of the school with dimensions 3×1m by using LED printed sticker, and frame made of square pipe section 4x4 cm. All needed works to complete the job, will be included within the price.</t>
    </r>
  </si>
  <si>
    <r>
      <rPr>
        <b/>
        <sz val="12"/>
        <color rgb="FF000000"/>
        <rFont val="Calibri"/>
        <family val="2"/>
        <scheme val="minor"/>
      </rPr>
      <t>Plain Concrete for walkways and apron:</t>
    </r>
    <r>
      <rPr>
        <sz val="12"/>
        <color rgb="FF000000"/>
        <rFont val="Calibri"/>
        <family val="2"/>
        <scheme val="minor"/>
      </rPr>
      <t xml:space="preserve">
Supply of materials, tools and manpower for casting (15cm ) plain concrete (C25MPa) using sulphate resistance cement for walkways, apron and play yard. The price includes adding bonding agent material between the old and new concrete(if any). The work includes all the requirements  of concrete covers and formworks. All needed works to complete the job will be included within the price.</t>
    </r>
  </si>
  <si>
    <r>
      <rPr>
        <b/>
        <sz val="12"/>
        <color theme="1"/>
        <rFont val="Calibri"/>
        <family val="2"/>
        <scheme val="minor"/>
      </rPr>
      <t xml:space="preserve">Water tank:   </t>
    </r>
    <r>
      <rPr>
        <sz val="12"/>
        <color theme="1"/>
        <rFont val="Calibri"/>
        <family val="2"/>
        <scheme val="minor"/>
      </rPr>
      <t xml:space="preserve">                                
Supply of necessary materials, tools and manpower for installing galvanized water tank of 1400 liter of capacity. Cylindrical shape and with plate gauge 16, supported by steel base made with 50 mm (2") angle shape, including the connection of the inlet and outlet pipes. The price of works includes all piping and fittings, valves, float valves, accessories as well as all needed works to complete the job.</t>
    </r>
  </si>
  <si>
    <r>
      <rPr>
        <b/>
        <sz val="12"/>
        <color theme="1"/>
        <rFont val="Calibri"/>
        <family val="2"/>
        <scheme val="minor"/>
      </rPr>
      <t>PVC pipe 4" (Ø 100mm)</t>
    </r>
    <r>
      <rPr>
        <sz val="12"/>
        <color theme="1"/>
        <rFont val="Calibri"/>
        <family val="2"/>
        <scheme val="minor"/>
      </rPr>
      <t xml:space="preserve">:
Supply of materials, tools and manpower to install new PVC pipes 101 mm (4") and 4 mm thickness. Including excavation, connection with septic tank, concrete works, slope and testing. All needed works to complete the job will be included within the price. </t>
    </r>
  </si>
  <si>
    <r>
      <t xml:space="preserve">PPR pipes(3/4"):
</t>
    </r>
    <r>
      <rPr>
        <sz val="12"/>
        <rFont val="Calibri"/>
        <family val="2"/>
        <scheme val="minor"/>
      </rPr>
      <t xml:space="preserve">Supply and install PPR pipes (3/4)” diameter. </t>
    </r>
    <r>
      <rPr>
        <b/>
        <sz val="12"/>
        <rFont val="Calibri"/>
        <family val="2"/>
        <scheme val="minor"/>
      </rPr>
      <t xml:space="preserve"> </t>
    </r>
    <r>
      <rPr>
        <sz val="12"/>
        <rFont val="Calibri"/>
        <family val="2"/>
        <scheme val="minor"/>
      </rPr>
      <t>The price includes all fittings and accessories, excavation, backfilling, isolate all hot water pipes by using arm flex and thermal tape and concreting 10cm around the pipes. All needed work to complete the job will be included within the price.</t>
    </r>
  </si>
  <si>
    <r>
      <rPr>
        <b/>
        <sz val="12"/>
        <color theme="1"/>
        <rFont val="Calibri"/>
        <family val="2"/>
        <scheme val="minor"/>
      </rPr>
      <t>PPR pipeline installation:</t>
    </r>
    <r>
      <rPr>
        <sz val="12"/>
        <color theme="1"/>
        <rFont val="Calibri"/>
        <family val="2"/>
        <scheme val="minor"/>
      </rPr>
      <t xml:space="preserve">
</t>
    </r>
    <r>
      <rPr>
        <sz val="12"/>
        <rFont val="Calibri"/>
        <family val="2"/>
        <scheme val="minor"/>
      </rPr>
      <t xml:space="preserve">Supply of materials, tools and manpower for installing PPR water pipelines (Hot&amp;Cold) 1/2". </t>
    </r>
    <r>
      <rPr>
        <sz val="12"/>
        <color theme="1"/>
        <rFont val="Calibri"/>
        <family val="2"/>
        <scheme val="minor"/>
      </rPr>
      <t>The price of works includes all pipe fittings, demolishing, concrete works, cement plastering for the walls and connection works, isolation of all hot water pipes by using arm flex and thermal tape, concreting 10cm around the pipes and backfilling. Pressure test should applied as 5 bar for 6 hours for the whole networks, all connection between the tanks in the roof and inside the WC and main water feed line are also included. All needed works to complete the job will be included within the price.</t>
    </r>
  </si>
  <si>
    <r>
      <rPr>
        <b/>
        <sz val="12"/>
        <rFont val="Calibri"/>
        <family val="2"/>
        <scheme val="minor"/>
      </rPr>
      <t>Roof Drain pipes (3")</t>
    </r>
    <r>
      <rPr>
        <sz val="12"/>
        <rFont val="Calibri"/>
        <family val="2"/>
        <scheme val="minor"/>
      </rPr>
      <t xml:space="preserve">:
Supply of materials, tools and manpower to remove the damaged water roof drain pipes and install new galvanized steel pipes 3" (76mm). Including all connections and needed accessories to fix on roof and walls. All needed work to complete the job will be included within the price. </t>
    </r>
    <r>
      <rPr>
        <b/>
        <sz val="12"/>
        <color rgb="FFFF0000"/>
        <rFont val="Calibri"/>
        <family val="2"/>
        <scheme val="minor"/>
      </rPr>
      <t>See attached drawing.</t>
    </r>
  </si>
  <si>
    <r>
      <rPr>
        <b/>
        <sz val="12"/>
        <rFont val="Calibri"/>
        <family val="2"/>
        <scheme val="minor"/>
      </rPr>
      <t>Eastern style toilet:</t>
    </r>
    <r>
      <rPr>
        <sz val="12"/>
        <rFont val="Calibri"/>
        <family val="2"/>
        <scheme val="minor"/>
      </rPr>
      <t xml:space="preserve">
Supply of materials, tools and manpower to remove damaged eastern style toilet and to install new eastern style toilets, all accessories and water connection. All needed works to complete the job, shall be included within the price.</t>
    </r>
  </si>
  <si>
    <r>
      <rPr>
        <b/>
        <sz val="12"/>
        <color indexed="8"/>
        <rFont val="Calibri"/>
        <family val="2"/>
        <scheme val="minor"/>
      </rPr>
      <t>Siphon (Eastern toilet):</t>
    </r>
    <r>
      <rPr>
        <sz val="12"/>
        <color indexed="8"/>
        <rFont val="Calibri"/>
        <family val="2"/>
        <scheme val="minor"/>
      </rPr>
      <t xml:space="preserve">
Supplying materials, tools and manpower to remove the damaged siphon and install new water tank and siphon for Eastern style toilet. Including connection with water connection, accessories and all needed works to complete the job.</t>
    </r>
  </si>
  <si>
    <r>
      <rPr>
        <b/>
        <sz val="12"/>
        <color theme="1"/>
        <rFont val="Calibri"/>
        <family val="2"/>
        <scheme val="minor"/>
      </rPr>
      <t>Mixer taps with healthy faucets:</t>
    </r>
    <r>
      <rPr>
        <sz val="12"/>
        <color theme="1"/>
        <rFont val="Calibri"/>
        <family val="2"/>
        <scheme val="minor"/>
      </rPr>
      <t xml:space="preserve">
Supply of materials, tools and manpower to install mixer taps with healthy faucet for the eastern toilets, locks and all  needed accessories for completing water connections. All needed works to complete the job, will be included within the price.</t>
    </r>
  </si>
  <si>
    <r>
      <rPr>
        <b/>
        <sz val="12"/>
        <rFont val="Calibri"/>
        <family val="2"/>
        <scheme val="minor"/>
      </rPr>
      <t>Drinking Taps:</t>
    </r>
    <r>
      <rPr>
        <sz val="12"/>
        <rFont val="Calibri"/>
        <family val="2"/>
        <scheme val="minor"/>
      </rPr>
      <t xml:space="preserve">                                                       
Supplying materials, tools and manpower necessary to repair the drinking fountain by connecting new chrome water taps 1/2" with all water connections and requirements to complete the work.</t>
    </r>
  </si>
  <si>
    <r>
      <rPr>
        <b/>
        <sz val="12"/>
        <color theme="1"/>
        <rFont val="Calibri"/>
        <family val="2"/>
        <scheme val="minor"/>
      </rPr>
      <t xml:space="preserve">Ceramic wash basin: </t>
    </r>
    <r>
      <rPr>
        <sz val="12"/>
        <color theme="1"/>
        <rFont val="Calibri"/>
        <family val="2"/>
        <scheme val="minor"/>
      </rPr>
      <t xml:space="preserve">                                                                                                       Supply of materials , tools and manpower to install ceramic wash basin with stand, mixer taps , valves , mirror(60x50)cm and all  fittings with complete water connections . All needed work to complete the job will be included within the price.</t>
    </r>
  </si>
  <si>
    <r>
      <rPr>
        <b/>
        <sz val="12"/>
        <rFont val="Calibri"/>
        <family val="2"/>
        <scheme val="minor"/>
      </rPr>
      <t>Sewage Manhole (40x40cm)</t>
    </r>
    <r>
      <rPr>
        <sz val="12"/>
        <rFont val="Calibri"/>
        <family val="2"/>
        <scheme val="minor"/>
      </rPr>
      <t xml:space="preserve">: 
Supply of materials, tools and manpower to build new manholes of internal and external dimensions 40x40cm, by using solid concrete blocks 15X20X40 cm for walls and cement plastering interior and exterior faces. The price includes excavation, crushed stone, plain concrete, walls, plastering both sides and cast iron covers. All needed works to complete the job will be included within the price. </t>
    </r>
    <r>
      <rPr>
        <b/>
        <sz val="12"/>
        <color rgb="FFFF0000"/>
        <rFont val="Calibri"/>
        <family val="2"/>
        <scheme val="minor"/>
      </rPr>
      <t>SEE ATTACHED DRAWING.</t>
    </r>
  </si>
  <si>
    <r>
      <rPr>
        <b/>
        <sz val="12"/>
        <color theme="1"/>
        <rFont val="Calibri"/>
        <family val="2"/>
        <scheme val="minor"/>
      </rPr>
      <t>Main Water Pipeline Works</t>
    </r>
    <r>
      <rPr>
        <sz val="12"/>
        <color theme="1"/>
        <rFont val="Calibri"/>
        <family val="2"/>
        <scheme val="minor"/>
      </rPr>
      <t xml:space="preserve">:
Supply of materials, tools and manpower to install new water PPR pipes 3/4", for main water supply. Including excavation the soil (height 50cmx 20 cm width) and refill with garden soil and fixing the pipes using proper clamps in the wall in the concrete floors, pressure testing (5 bars) for the whole network and all needed  fittings and accessories. All required works to complete the job will be included within the price.   </t>
    </r>
  </si>
  <si>
    <r>
      <rPr>
        <b/>
        <sz val="12"/>
        <color indexed="8"/>
        <rFont val="Calibri"/>
        <family val="2"/>
        <scheme val="minor"/>
      </rPr>
      <t>Maintenance of Sewerage Pipes:</t>
    </r>
    <r>
      <rPr>
        <sz val="12"/>
        <color indexed="8"/>
        <rFont val="Calibri"/>
        <family val="2"/>
        <scheme val="minor"/>
      </rPr>
      <t xml:space="preserve">
Supply of materials, machinery and manpower to clean the sewerage pipes network starting from sanitary units and toilets fixtures, along manholes and the main septic tank. By using high pressure air/water to open the blockages in the network. Cleaning the septic tank using special suction truck and remove all waste and debris. All needed works to complete the job, will be included within the price.</t>
    </r>
  </si>
  <si>
    <t>ELECTRICAL WORKS</t>
  </si>
  <si>
    <t>Note:- The price include removal and disposal all defective and damage items to designated stores "The following items shall include supply, replace, install, connect and commission all lighting points and power points. All the necessary equipment/items ( if any) must be earthed properly with specific wire/cable size.</t>
  </si>
  <si>
    <r>
      <rPr>
        <b/>
        <sz val="12"/>
        <rFont val="Calibri"/>
        <family val="2"/>
      </rPr>
      <t>Socket Switch(13A)</t>
    </r>
    <r>
      <rPr>
        <sz val="12"/>
        <rFont val="Calibri"/>
        <family val="2"/>
      </rPr>
      <t xml:space="preserve">:
Supplying &amp; fixing of combine 13A, 3 pin universal switch-socket with shuttered &amp; indicator outlet, on PVC molded tough surface box includes wiring/connecting with 1.0 kV grade 2*2.5mm² PVC insulated copper cable/wires laid through surface PVC pipe (20 mm dia)  with all accessories. The price includes supplying,installing,connecting,laying, drilling &amp; cutting ( concrete wall if required ) and commissioning to complete works as required.   </t>
    </r>
  </si>
  <si>
    <t>NO</t>
  </si>
  <si>
    <r>
      <t>Spot Lighting fixture:</t>
    </r>
    <r>
      <rPr>
        <sz val="12"/>
        <rFont val="Calibri"/>
        <family val="2"/>
      </rPr>
      <t xml:space="preserve">
 Supply, install, connect and commission spot lighting fixtures, LED (240VAC/20 W), complete set with all accessories such as base, LED drive &amp; LED bulb, glass, reflector includes wiring with 1.0 kV grade 2*1.5mm² PVC insulated copper cable/wires laid through new surface PVC pipe (20 mm dia) with 6 A switches  with all accessories. The price includes supplying,installing,connecting,laying, drilling &amp; cutting ( concrete wall if required ) and commissioning to complete works as required.   
</t>
    </r>
  </si>
  <si>
    <r>
      <t xml:space="preserve">Fluorescent LED Lighting:                
</t>
    </r>
    <r>
      <rPr>
        <sz val="12"/>
        <rFont val="Calibri"/>
        <family val="2"/>
      </rPr>
      <t xml:space="preserve">Supplying ,Installation, testing and commissioning of prewired fluorescent fittings of all pendant type complete set with tube rod 36W/19mm dia( 4feet LED ) includes wiring/connecting with 1.0 kV grade 2*1.5mm² PVC insulated copper cable/wires laid through new surface PVC pipe (20 mm dia) with 6 A switches  with all accessories. The price includes supplying,installing,connecting,laying, drilling &amp; cutting ( concrete wall if required ) and commissioning to complete works as required.  </t>
    </r>
  </si>
  <si>
    <r>
      <rPr>
        <b/>
        <sz val="12"/>
        <rFont val="Calibri"/>
        <family val="2"/>
      </rPr>
      <t xml:space="preserve">False Ceiling Fan: </t>
    </r>
    <r>
      <rPr>
        <sz val="12"/>
        <rFont val="Calibri"/>
        <family val="2"/>
      </rPr>
      <t xml:space="preserve">
Supply, install, test and commission  electrical ceiling fan size 60x60 cm specially for false ceiling with remote  multi speeds control and using 1.0 kV grade,  2x1.5mm² PVC insulated copper cable/wires laid inside existing concealed PVC pipe and if required laid through new surface PVC pipe (20 mm dia) with all accessories. The price includes supplying,installing,connecting,laying, drilling &amp; cutting ( concrete wall if required ) and commissioning to complete works as required.   </t>
    </r>
  </si>
  <si>
    <r>
      <t xml:space="preserve">Bracket waterproof wall:           
</t>
    </r>
    <r>
      <rPr>
        <sz val="12"/>
        <rFont val="Calibri"/>
        <family val="2"/>
      </rPr>
      <t xml:space="preserve">Supplying &amp; Installing of bracket waterproof wall  prewired outdoor lighting
luminaries suitable for GLS lamp 230VAC/40 watts complete with all accessories such as base, LED drive &amp; LED bulb, glass, reflector, louvered, includes wiring/connecting with 1.0 kV grade 2*1.5mm² PVC insulated copper cable/wires laid inside existing concealed PVC pipe and if required laid through new surface PVC pipe (20 mm dia) with 6 A switches with all accessories. The price includes supplying,installing,connecting,laying, drilling &amp; cutting ( concrete wall if required ) and commissioning to complete works as required.  </t>
    </r>
    <r>
      <rPr>
        <b/>
        <sz val="12"/>
        <rFont val="Calibri"/>
        <family val="2"/>
      </rPr>
      <t xml:space="preserve"> </t>
    </r>
  </si>
  <si>
    <r>
      <rPr>
        <b/>
        <sz val="12"/>
        <rFont val="Calibri"/>
        <family val="2"/>
      </rPr>
      <t xml:space="preserve">Exhaust fan: </t>
    </r>
    <r>
      <rPr>
        <sz val="12"/>
        <rFont val="Calibri"/>
        <family val="2"/>
      </rPr>
      <t xml:space="preserve">                                      
Supplying, fixing and connecting of exhaust fan 240 volt A.C 1400 rpm &amp; 450mm sweep  (15cm) includes wiring/connecting with 1.0 kV grade 2*1.5mm² PVC insulated copper cable/wires laid through new surface PVC pipe (20 mm dia) with 6 A switches with all accessories. The price includes supplying,installing,connecting,laying, drilling &amp; cutting ( concrete wall if required ) and commissioning to complete works as required.   </t>
    </r>
  </si>
  <si>
    <r>
      <rPr>
        <b/>
        <sz val="12"/>
        <rFont val="Calibri"/>
        <family val="2"/>
      </rPr>
      <t xml:space="preserve">Split Unit Air-Conditioning (2 ton):  </t>
    </r>
    <r>
      <rPr>
        <sz val="12"/>
        <rFont val="Calibri"/>
        <family val="2"/>
      </rPr>
      <t xml:space="preserve">                
Supply, install , connect and commission  wall mounted Split unit Air-conditioning (Cool &amp; Heat) 2  ton.(24,000 btuh), as per Technical specification and Type of compressor T3, Type of refri. gas ( R410a) includes wiring/connecting with 1.0 kV grade 3*4mm² PVC insulated copper cable/wires laid through new surface PVC pipe (20 mm dia) with 25 A switches with all accessories. The price includes supplying,installing,connecting,laying, drilling &amp; cutting ( concrete wall if required ) and commissioning to complete works as required.</t>
    </r>
    <r>
      <rPr>
        <b/>
        <sz val="12"/>
        <color indexed="10"/>
        <rFont val="Calibri"/>
        <family val="2"/>
      </rPr>
      <t xml:space="preserve"> (Ref compliance sheet )</t>
    </r>
  </si>
  <si>
    <r>
      <t xml:space="preserve">Stainless Steel water cooler:                                 
</t>
    </r>
    <r>
      <rPr>
        <sz val="12"/>
        <rFont val="Calibri"/>
        <family val="2"/>
      </rPr>
      <t xml:space="preserve">Supplying, installing, commissioning stainless steel electrical water-cooler with three taps with water connections,100 lts, minimum 0.75 HP, R410a inert gas includes wiring/connecting with 1.0 kV grade 2*2.5mm² PVC insulated copper cable/wires laid through new surface PVC pipe (20 mm dia) with all accessories. The price includes supplying,installing,connecting,laying, drilling &amp; cutting ( concrete wall if required ) and commissioning to complete works as required.   </t>
    </r>
  </si>
  <si>
    <r>
      <rPr>
        <b/>
        <sz val="12"/>
        <color indexed="8"/>
        <rFont val="Calibri"/>
        <family val="2"/>
      </rPr>
      <t xml:space="preserve">Electrical Water Heater (Geyser) : </t>
    </r>
    <r>
      <rPr>
        <sz val="12"/>
        <color indexed="8"/>
        <rFont val="Calibri"/>
        <family val="2"/>
      </rPr>
      <t xml:space="preserve">
Supply, install,  connect, and commission electrical heater 150 Liter capacity 3 kW, with complete fittings &amp; accessories includes wiring/connecting with 1.0 kV grade 3*4 mm² PVC insulated copper cable/wires laid through new surface PVC pipe (20 mm dia) with all accessories. The price includes supplying,installing,connecting,laying, drilling &amp; cutting ( concrete wall if required ) and commissioning to complete works as required.   </t>
    </r>
  </si>
  <si>
    <r>
      <rPr>
        <b/>
        <sz val="12"/>
        <rFont val="Calibri"/>
        <family val="2"/>
      </rPr>
      <t xml:space="preserve">Sub Distribution Boards ( 12 ways):
</t>
    </r>
    <r>
      <rPr>
        <sz val="12"/>
        <rFont val="Calibri"/>
        <family val="2"/>
      </rPr>
      <t xml:space="preserve">Supplying, installing, testing and commissioning of for 12 ways, TPN DB (DIN type, horizontal/vertical) with single door complete set to accommodate incoming miniature circuit breaker (MCB) triple pole, 1 x 140Amps, and outgoing sp MCB 12 x 25 Amps on/in prefabricated  MS surface /MS cubical control panel board with neutral strip/bar with all accessories. The price includes supplying, installing, connecting, drilling &amp; cutting ( concrete wall if required ) and commissioning include (cable termination with Cu lugs at end) to complete works as required. </t>
    </r>
  </si>
  <si>
    <t>Total</t>
  </si>
  <si>
    <t xml:space="preserve"> Rehabilitation of Al Shahid Hadher Hasan Muhammed Secondary Mixed School-Hawija-Kirkuk Governorate
(35.32866, 43.571262)</t>
  </si>
  <si>
    <t>#</t>
  </si>
  <si>
    <t>Item Description</t>
  </si>
  <si>
    <t>Unit</t>
  </si>
  <si>
    <t>Qty</t>
  </si>
  <si>
    <t>Price $</t>
  </si>
  <si>
    <t>Total $</t>
  </si>
  <si>
    <t>Sanitary Works</t>
  </si>
  <si>
    <t>Subtotal for Electrical Works</t>
  </si>
  <si>
    <t>Subtotal for Sanitary Works</t>
  </si>
  <si>
    <t xml:space="preserve">Subtotal for Civil Works </t>
  </si>
  <si>
    <t>ML</t>
  </si>
  <si>
    <r>
      <t>Roof Waterproofing Work:</t>
    </r>
    <r>
      <rPr>
        <sz val="12"/>
        <color theme="1"/>
        <rFont val="Calibri"/>
        <family val="2"/>
        <scheme val="minor"/>
      </rPr>
      <t xml:space="preserve"> Supply of materials, tools and manpower for roof work. By cleaning concrete surface and follow up steps as below:1- Apply one layer of bitumen flint coat.2- Apply two layers of bituminous felt-Izo gam (4 mm thickness) laid in the opposite direction( the overlaps of the bituminous felt should be not less than 15 cm and sealed with bitumen).3- Apply one layer of bitumen flint coat.4- Laying of compressed high density Styrofoam 5cm for all roof area.5- Place mosaic tiles of dimensions 30x30cm, type #2, thickness 3 cm, apply expansion joints 2 cm width every 3.6 m for both directions, using cement mortar (1:3), cement and sand mortar bed, cutting, fittings, trims, curve edges, pointing with stock.6- Filling all expansion joints by Approved Mastic, grouting tiles joints by white cement, polished &amp; glazed mechanically on site.7- Rain water slope should be given and designed as per standards. All needed works to complete the job will be included within the price</t>
    </r>
    <r>
      <rPr>
        <b/>
        <sz val="12"/>
        <color theme="1"/>
        <rFont val="Calibri"/>
        <family val="2"/>
        <scheme val="minor"/>
      </rPr>
      <t>.</t>
    </r>
    <r>
      <rPr>
        <b/>
        <sz val="12"/>
        <color rgb="FFFF0000"/>
        <rFont val="Calibri"/>
        <family val="2"/>
        <scheme val="minor"/>
      </rPr>
      <t xml:space="preserve"> SEE ATTACHED DRAWING .</t>
    </r>
  </si>
  <si>
    <r>
      <rPr>
        <b/>
        <sz val="12"/>
        <color rgb="FF000000"/>
        <rFont val="Calibri"/>
        <family val="2"/>
        <scheme val="minor"/>
      </rPr>
      <t>Window Expanded Metal Mesh (Diamond Shape):</t>
    </r>
    <r>
      <rPr>
        <sz val="12"/>
        <color rgb="FF000000"/>
        <rFont val="Calibri"/>
        <family val="2"/>
        <scheme val="minor"/>
      </rPr>
      <t xml:space="preserve">
Supply of materials, tools and manpower to install diamond shape window expanded metal sheet (opening length= 25mm, width= 30mm and plate thickness= 1.8 mm). The price includes providing steel frame of steel angle 40x40x3mm and internal bracing of steel tube 25x25x2mm every 50cm(both horizontal and vertical), painting with anti- rust paint and three layers of oil paint. All needed work to complete the job will be included within the price. </t>
    </r>
    <r>
      <rPr>
        <b/>
        <sz val="12"/>
        <color rgb="FFFF0000"/>
        <rFont val="Calibri"/>
        <family val="2"/>
        <scheme val="minor"/>
      </rPr>
      <t>See attached annexes.</t>
    </r>
  </si>
  <si>
    <r>
      <rPr>
        <b/>
        <sz val="12"/>
        <color theme="1"/>
        <rFont val="Calibri"/>
        <family val="2"/>
        <scheme val="minor"/>
      </rPr>
      <t>Crystal clear glass (4mm):</t>
    </r>
    <r>
      <rPr>
        <sz val="12"/>
        <color theme="1"/>
        <rFont val="Calibri"/>
        <family val="2"/>
        <scheme val="minor"/>
      </rPr>
      <t xml:space="preserve">
Supply of materials, tools and manpower to remove the damaged glass and to install crystal clear glass </t>
    </r>
    <r>
      <rPr>
        <sz val="12"/>
        <rFont val="Calibri"/>
        <family val="2"/>
        <scheme val="minor"/>
      </rPr>
      <t>4 mm</t>
    </r>
    <r>
      <rPr>
        <sz val="12"/>
        <color theme="1"/>
        <rFont val="Calibri"/>
        <family val="2"/>
        <scheme val="minor"/>
      </rPr>
      <t xml:space="preserve"> with new paste. Including dumping of all debris to a site approved by local authorities, in case it is needed. All needed works to complete the job will be included within the price. </t>
    </r>
  </si>
  <si>
    <r>
      <rPr>
        <b/>
        <sz val="12"/>
        <color theme="1"/>
        <rFont val="Calibri"/>
        <family val="2"/>
        <scheme val="minor"/>
      </rPr>
      <t xml:space="preserve">Flag Pole (3m):                          
</t>
    </r>
    <r>
      <rPr>
        <sz val="12"/>
        <color theme="1"/>
        <rFont val="Calibri"/>
        <family val="2"/>
        <scheme val="minor"/>
      </rPr>
      <t>Supply materials, tools and manpower to install new Flag pole, height 3m, using steel pipe Ø 2.5", 3 mm thickness, fixing on the ground by using base plate (300x300x3mm) and supported by using steel angle section 50x50x3mm. Including purchasing new IRAQ flag size (1.2x1.8m). Price of the work shall include two (2) layers of anti-rust and three (3) layers of oil painting. All needed works to complete the job will be included within the price.</t>
    </r>
  </si>
  <si>
    <r>
      <rPr>
        <b/>
        <sz val="12"/>
        <color theme="1"/>
        <rFont val="Calibri"/>
        <family val="2"/>
        <scheme val="minor"/>
      </rPr>
      <t xml:space="preserve">Flag Pole (6m):                                     
</t>
    </r>
    <r>
      <rPr>
        <sz val="12"/>
        <color theme="1"/>
        <rFont val="Calibri"/>
        <family val="2"/>
        <scheme val="minor"/>
      </rPr>
      <t>Supply materials, tools and manpower to install new Flag pole, height 6m, using steel pipe Ø 2.5", 3 mm thickness, fixing on the ground by using base plate (300x300x3mm) and supported by using concrete base dimensions (W50xL50xD60 cm) using concrete C21 Mpa with reinforcement using steel bars 4x Ø 12 mm bars with 3x Ø 10 mm stirrups. Including purchasing new IRAQ flag size (1.4x2.1m). Price of the work shall include two (2) layers of anti-rust and three (3) layers of oil painting. All needed works to complete the job will be included within the price.</t>
    </r>
  </si>
  <si>
    <r>
      <rPr>
        <b/>
        <sz val="12"/>
        <color theme="1"/>
        <rFont val="Calibri"/>
        <family val="2"/>
        <scheme val="minor"/>
      </rPr>
      <t xml:space="preserve">Concrete works (Floors):
</t>
    </r>
    <r>
      <rPr>
        <sz val="12"/>
        <rFont val="Calibri"/>
        <family val="2"/>
        <scheme val="minor"/>
      </rPr>
      <t xml:space="preserve">Supply of materials, tools and manpower to cast concrete floors (C21Mpa) of 15cm thickness and reinforced by using BRC (Ø4mm 15x15cm). Including removal of damaged concrete floor, leveling, removing and dumping of rubble to a site approved by local authorities, backfilling with sub-base materials 20cm thickness, compaction up to 95% of MDD, formworks, polyethylene sheet 1mm, expansion joints every 4m in both directions and leveling. All needed works to complete the job will be included within the price. </t>
    </r>
  </si>
  <si>
    <r>
      <rPr>
        <b/>
        <sz val="12"/>
        <color theme="1"/>
        <rFont val="Calibri"/>
        <family val="2"/>
        <scheme val="minor"/>
      </rPr>
      <t>Septic Tank</t>
    </r>
    <r>
      <rPr>
        <sz val="12"/>
        <color theme="1"/>
        <rFont val="Calibri"/>
        <family val="2"/>
        <scheme val="minor"/>
      </rPr>
      <t>:
Supply of materials, tools and manpower to build septic tank of internal dimension (</t>
    </r>
    <r>
      <rPr>
        <b/>
        <sz val="12"/>
        <color rgb="FFFF0000"/>
        <rFont val="Calibri"/>
        <family val="2"/>
        <scheme val="minor"/>
      </rPr>
      <t>L=5.0m, W=3.40m and H=3.0m</t>
    </r>
    <r>
      <rPr>
        <sz val="12"/>
        <color theme="1"/>
        <rFont val="Calibri"/>
        <family val="2"/>
        <scheme val="minor"/>
      </rPr>
      <t xml:space="preserve">). The price includes:
1-Soil excavations in any types of soil.
2-Provide a layer of crushed stones 10cm under the foundation concrete.
3-Casting (25cm) plain concrete for the foundation using (C25Mpa) Concrete and using sulphate resistant cement.
4-Build  the walls of 40 cm width with solid blocks (15x20x40cm) and cement mortar (1:3).
5-Casting reinforced concrete slab (20cm) with two layers of 12mmØ spaced @20cm both directions.
6-Installation of two  manhole steel covers of (60 x 60 )cm.
7-Supplying maintenance ladders. 
8-Plastering of the interior and exterior walls with two layers of cement plastering 20mm thickness. The price includes a layer of cement splash dash.
All needed work to complete the job will be included within the price. </t>
    </r>
    <r>
      <rPr>
        <b/>
        <sz val="12"/>
        <color rgb="FFFF0000"/>
        <rFont val="Calibri"/>
        <family val="2"/>
        <scheme val="minor"/>
      </rPr>
      <t>See attached drawing.</t>
    </r>
  </si>
  <si>
    <r>
      <rPr>
        <b/>
        <sz val="12"/>
        <color theme="1"/>
        <rFont val="Calibri"/>
        <family val="2"/>
        <scheme val="minor"/>
      </rPr>
      <t xml:space="preserve">Water Pump: </t>
    </r>
    <r>
      <rPr>
        <sz val="12"/>
        <color theme="1"/>
        <rFont val="Calibri"/>
        <family val="2"/>
        <scheme val="minor"/>
      </rPr>
      <t xml:space="preserve">
Supply of all necessary materials, tools and manpower for installing and connecting water pump (1hp), Q=6m³/Hr., H=60m The price of works shall include lock valve, water connections, shade plate, concrete base, and all needed works to complete the job. </t>
    </r>
  </si>
  <si>
    <r>
      <rPr>
        <b/>
        <sz val="12"/>
        <rFont val="Calibri"/>
        <family val="2"/>
      </rPr>
      <t xml:space="preserve">Electrical bell:              </t>
    </r>
    <r>
      <rPr>
        <sz val="12"/>
        <rFont val="Calibri"/>
        <family val="2"/>
      </rPr>
      <t xml:space="preserve">            
Supplying and Installing of electrical call bell 1 ph./5W includes wiring/connecting with 1.0 kV grade 2*1.5mm² PVC insulated copper cable/wires laid inside existing concealed PVC pipe and if required laid through new surface PVC pipe (20 mm dia) with 6 A door bell switch with all accessories. The price includes supplying,installing,connecting,laying, drilling &amp; cutting ( concrete wall if required ) and commissioning to complete works as required.</t>
    </r>
  </si>
  <si>
    <r>
      <rPr>
        <b/>
        <sz val="12"/>
        <rFont val="Calibri"/>
        <family val="2"/>
      </rPr>
      <t>Cable (4X16 mm²):</t>
    </r>
    <r>
      <rPr>
        <sz val="12"/>
        <rFont val="Calibri"/>
        <family val="2"/>
      </rPr>
      <t xml:space="preserve">
Supply, install, test and lay 1.0 kV grade  (4X16 mm²) PVC insulated sheath-Un-Armored  copper cable.(From MDB of the building to the SDB) laid through surface PVC conduit pipe /cable tray with all accessories. The price includes supplying, installing, connecting, laying, drilling &amp; cutting ( concrete wall if required ) and commissioning include (cable termination with Cu lugs at both end) to complete works as required. </t>
    </r>
  </si>
  <si>
    <r>
      <rPr>
        <b/>
        <sz val="12"/>
        <color indexed="8"/>
        <rFont val="Calibri"/>
        <family val="2"/>
      </rPr>
      <t>Cable  (4X25  mm²):</t>
    </r>
    <r>
      <rPr>
        <sz val="12"/>
        <color indexed="8"/>
        <rFont val="Calibri"/>
        <family val="2"/>
      </rPr>
      <t xml:space="preserve">
Supply, install, test and lay 1.0 kV grade  (4X25 mm²) PVC insulated sheath-Un Armored  copper cable.(From H- pole to MDB) laid through PVC pipe ( 4" dia) with cable termination lugs in both sides with all accessories. The price includes supplying, installing, connecting, laying, drilling &amp; cutting ( concrete wall if required ) and commissioning include (cable termination with Cu lugs at both end) to complete works as required. </t>
    </r>
  </si>
  <si>
    <r>
      <t xml:space="preserve">Main Distribution Board(MDB) : </t>
    </r>
    <r>
      <rPr>
        <sz val="12"/>
        <rFont val="Calibri"/>
        <family val="2"/>
      </rPr>
      <t xml:space="preserve">Supply, install, test, commission prefabricated Main Distribution Board (MDB) (100cm x 60cmx40cm)  incorporated in DIN bar with following  incoming and outgoing as: The price includes supplying, installing, connecting, drilling &amp; cutting ( concrete wall if required ) and commissioning include (cable termination with Cu lugs at both end) to complete works as required. 
A -  [(1 No.) 1x400 A,  3 pole MCCB type, breaking capacity 36 kA]
B-    (3No.)  120A,  3Ph. 3P,MCB type, breaking capacity 25 kA].
C -  (1 Set)Ammeter (0 -300 A), 300/5A with required CTs..
D -   (1 No.)Voltmeter (0- 400 V) with selector switch (all Ph-Ph and Ph -N) ,(1 No.)Hertz meter (48- 52 )Hz.
J -  (1 No.) selector switch.(ON &amp; OFF position)
K-  (3 No.) Indicator lamp 230VAC
L -   three-phase, four wires Kilowatt-hour meter with all accessories.
M- [4 strips= 1 set ] copper bus bar  300A phase and neutral with separate earthing bar/strip.]      
</t>
    </r>
  </si>
  <si>
    <t>Name of Bidder:         ______________________________</t>
  </si>
  <si>
    <t>Authorized signature: ______________________________</t>
  </si>
  <si>
    <t>Functional Title:         ______________________________</t>
  </si>
  <si>
    <t>Company:                   ______________________________</t>
  </si>
  <si>
    <r>
      <t>Date:                          ______________________________</t>
    </r>
    <r>
      <rPr>
        <b/>
        <sz val="12"/>
        <color rgb="FF00000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</si>
</sst>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6"/>
      <color theme="1"/>
      <name val="Calibri"/>
      <family val="2"/>
      <scheme val="minor"/>
    </font>
    <font>
      <sz val="12"/>
      <color theme="1"/>
      <name val="Calibri"/>
      <family val="2"/>
      <scheme val="minor"/>
    </font>
    <font>
      <sz val="12"/>
      <color theme="1"/>
      <name val="Calibri Light"/>
      <family val="2"/>
      <scheme val="major"/>
    </font>
    <font>
      <b/>
      <sz val="12"/>
      <color theme="1"/>
      <name val="Calibri"/>
      <family val="2"/>
      <scheme val="minor"/>
    </font>
    <font>
      <sz val="10"/>
      <color theme="1"/>
      <name val="Calibri Light"/>
      <family val="2"/>
      <scheme val="major"/>
    </font>
    <font>
      <u/>
      <sz val="12"/>
      <color theme="1"/>
      <name val="Calibri"/>
      <family val="2"/>
      <scheme val="minor"/>
    </font>
    <font>
      <sz val="12"/>
      <name val="Calibri"/>
      <family val="2"/>
      <scheme val="minor"/>
    </font>
    <font>
      <b/>
      <sz val="12"/>
      <color rgb="FFFF0000"/>
      <name val="Calibri"/>
      <family val="2"/>
      <scheme val="minor"/>
    </font>
    <font>
      <b/>
      <sz val="12"/>
      <name val="Calibri"/>
      <family val="2"/>
      <scheme val="minor"/>
    </font>
    <font>
      <sz val="12"/>
      <color rgb="FF000000"/>
      <name val="Calibri"/>
      <family val="2"/>
      <scheme val="minor"/>
    </font>
    <font>
      <b/>
      <sz val="12"/>
      <color rgb="FF000000"/>
      <name val="Calibri"/>
      <family val="2"/>
      <scheme val="minor"/>
    </font>
    <font>
      <sz val="12"/>
      <color indexed="8"/>
      <name val="Calibri"/>
      <family val="2"/>
      <scheme val="minor"/>
    </font>
    <font>
      <b/>
      <sz val="12"/>
      <color indexed="8"/>
      <name val="Calibri"/>
      <family val="2"/>
      <scheme val="minor"/>
    </font>
    <font>
      <b/>
      <sz val="12"/>
      <color theme="1"/>
      <name val="Calibri Light"/>
      <family val="2"/>
      <scheme val="major"/>
    </font>
    <font>
      <sz val="12"/>
      <name val="Calibri"/>
      <family val="2"/>
    </font>
    <font>
      <b/>
      <sz val="12"/>
      <name val="Calibri"/>
      <family val="2"/>
    </font>
    <font>
      <sz val="12"/>
      <name val="Calibri Light"/>
      <family val="1"/>
      <scheme val="major"/>
    </font>
    <font>
      <b/>
      <sz val="12"/>
      <color indexed="10"/>
      <name val="Calibri"/>
      <family val="2"/>
    </font>
    <font>
      <sz val="12"/>
      <color indexed="8"/>
      <name val="Calibri"/>
      <family val="2"/>
    </font>
    <font>
      <b/>
      <sz val="12"/>
      <color indexed="8"/>
      <name val="Calibri"/>
      <family val="2"/>
    </font>
    <font>
      <b/>
      <sz val="12"/>
      <name val="Calibri Light"/>
      <family val="2"/>
      <scheme val="major"/>
    </font>
    <font>
      <b/>
      <sz val="12"/>
      <name val="Calibri Light"/>
      <family val="1"/>
      <scheme val="major"/>
    </font>
    <font>
      <sz val="11"/>
      <color theme="1"/>
      <name val="Calibri"/>
      <family val="2"/>
      <charset val="178"/>
      <scheme val="minor"/>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3" fillId="0" borderId="0"/>
  </cellStyleXfs>
  <cellXfs count="104">
    <xf numFmtId="0" fontId="0" fillId="0" borderId="0" xfId="0"/>
    <xf numFmtId="0" fontId="2" fillId="0" borderId="0" xfId="0" applyFont="1" applyAlignment="1">
      <alignment readingOrder="1"/>
    </xf>
    <xf numFmtId="0" fontId="3" fillId="0" borderId="0" xfId="0" applyFont="1" applyAlignment="1">
      <alignment readingOrder="1"/>
    </xf>
    <xf numFmtId="0" fontId="2" fillId="0" borderId="0" xfId="0" applyFont="1" applyAlignment="1">
      <alignment vertical="center" readingOrder="1"/>
    </xf>
    <xf numFmtId="0" fontId="5" fillId="0" borderId="0" xfId="0" applyFont="1" applyAlignment="1">
      <alignment vertical="center" readingOrder="1"/>
    </xf>
    <xf numFmtId="0" fontId="2" fillId="0" borderId="1" xfId="0" applyFont="1" applyBorder="1" applyAlignment="1">
      <alignment horizontal="center" vertical="center" readingOrder="1"/>
    </xf>
    <xf numFmtId="0" fontId="2" fillId="0" borderId="1" xfId="0" applyFont="1" applyBorder="1" applyAlignment="1">
      <alignment horizontal="center" vertical="center" wrapText="1" readingOrder="1"/>
    </xf>
    <xf numFmtId="0" fontId="4" fillId="2" borderId="1" xfId="0" applyFont="1" applyFill="1" applyBorder="1" applyAlignment="1">
      <alignment horizontal="left" vertical="center" wrapText="1"/>
    </xf>
    <xf numFmtId="0" fontId="2" fillId="2" borderId="1" xfId="0" applyFont="1" applyFill="1" applyBorder="1" applyAlignment="1">
      <alignment horizontal="left" vertical="center" wrapText="1" readingOrder="1"/>
    </xf>
    <xf numFmtId="0" fontId="2" fillId="2" borderId="1" xfId="0" applyFont="1" applyFill="1" applyBorder="1" applyAlignment="1">
      <alignment horizontal="center" vertical="center" wrapText="1" readingOrder="1"/>
    </xf>
    <xf numFmtId="3" fontId="2" fillId="2" borderId="1" xfId="0" applyNumberFormat="1" applyFont="1" applyFill="1" applyBorder="1" applyAlignment="1">
      <alignment horizontal="left" vertical="center" wrapText="1" readingOrder="1"/>
    </xf>
    <xf numFmtId="0" fontId="2" fillId="3" borderId="1" xfId="0" applyFont="1" applyFill="1" applyBorder="1" applyAlignment="1">
      <alignment horizontal="left" vertical="center" wrapText="1" readingOrder="1"/>
    </xf>
    <xf numFmtId="3" fontId="7" fillId="3" borderId="1" xfId="0" applyNumberFormat="1" applyFont="1" applyFill="1" applyBorder="1" applyAlignment="1">
      <alignment horizontal="center" vertical="center" wrapText="1" readingOrder="1"/>
    </xf>
    <xf numFmtId="0" fontId="4" fillId="3" borderId="1" xfId="0" applyFont="1" applyFill="1" applyBorder="1" applyAlignment="1">
      <alignment horizontal="left" vertical="top" wrapText="1" readingOrder="1"/>
    </xf>
    <xf numFmtId="0" fontId="2" fillId="0" borderId="1" xfId="0" applyFont="1" applyBorder="1" applyAlignment="1">
      <alignment horizontal="left" vertical="center" wrapText="1" readingOrder="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readingOrder="1"/>
    </xf>
    <xf numFmtId="3" fontId="7" fillId="0" borderId="1" xfId="0" applyNumberFormat="1" applyFont="1" applyBorder="1" applyAlignment="1">
      <alignment horizontal="center" vertical="center" wrapText="1"/>
    </xf>
    <xf numFmtId="0" fontId="9" fillId="0" borderId="1" xfId="0" applyFont="1" applyBorder="1" applyAlignment="1">
      <alignment horizontal="left" vertical="center" wrapText="1" readingOrder="1"/>
    </xf>
    <xf numFmtId="0" fontId="10" fillId="0" borderId="1" xfId="0" applyFont="1" applyBorder="1" applyAlignment="1">
      <alignment horizontal="left" vertical="top" wrapText="1" readingOrder="1"/>
    </xf>
    <xf numFmtId="0" fontId="2" fillId="0" borderId="1" xfId="0" applyFont="1" applyBorder="1" applyAlignment="1">
      <alignment horizontal="left" vertical="top" wrapText="1"/>
    </xf>
    <xf numFmtId="0" fontId="7" fillId="3" borderId="1" xfId="0" applyFont="1" applyFill="1" applyBorder="1" applyAlignment="1">
      <alignment horizontal="center" vertical="center" wrapText="1"/>
    </xf>
    <xf numFmtId="0" fontId="12" fillId="0" borderId="1" xfId="0" applyFont="1" applyBorder="1" applyAlignment="1">
      <alignment horizontal="left" vertical="center" wrapText="1" readingOrder="1"/>
    </xf>
    <xf numFmtId="0" fontId="4" fillId="0" borderId="1" xfId="0" applyFont="1" applyBorder="1" applyAlignment="1">
      <alignment horizontal="left" vertical="center" wrapText="1"/>
    </xf>
    <xf numFmtId="0" fontId="7" fillId="0" borderId="1" xfId="0" applyFont="1" applyBorder="1" applyAlignment="1">
      <alignment vertical="top" wrapText="1"/>
    </xf>
    <xf numFmtId="0" fontId="7" fillId="0" borderId="1" xfId="0" applyFont="1" applyBorder="1" applyAlignment="1">
      <alignment horizontal="center" vertical="center" wrapText="1" readingOrder="1"/>
    </xf>
    <xf numFmtId="0" fontId="7" fillId="3" borderId="1" xfId="0" applyFont="1" applyFill="1" applyBorder="1" applyAlignment="1">
      <alignment horizontal="center" vertical="center" wrapText="1" readingOrder="1"/>
    </xf>
    <xf numFmtId="0" fontId="7" fillId="0" borderId="1" xfId="0" applyFont="1" applyBorder="1" applyAlignment="1">
      <alignment horizontal="left" vertical="center" wrapText="1" readingOrder="1"/>
    </xf>
    <xf numFmtId="0" fontId="7" fillId="3" borderId="1" xfId="0" applyFont="1" applyFill="1" applyBorder="1" applyAlignment="1">
      <alignment horizontal="left" vertical="center" wrapText="1" readingOrder="1"/>
    </xf>
    <xf numFmtId="0" fontId="3" fillId="0" borderId="0" xfId="0" applyFont="1" applyAlignment="1">
      <alignment horizontal="center" vertical="center" readingOrder="1"/>
    </xf>
    <xf numFmtId="0" fontId="2" fillId="0" borderId="0" xfId="0" applyFont="1" applyAlignment="1">
      <alignment horizontal="center" readingOrder="1"/>
    </xf>
    <xf numFmtId="0" fontId="3" fillId="0" borderId="0" xfId="0" applyFont="1" applyAlignment="1">
      <alignment horizontal="center" readingOrder="1"/>
    </xf>
    <xf numFmtId="0" fontId="4" fillId="4" borderId="1" xfId="0" applyFont="1" applyFill="1" applyBorder="1" applyAlignment="1">
      <alignment horizontal="center" vertical="center" wrapText="1" readingOrder="1"/>
    </xf>
    <xf numFmtId="0" fontId="4" fillId="0" borderId="0" xfId="0" applyFont="1" applyAlignment="1">
      <alignment readingOrder="1"/>
    </xf>
    <xf numFmtId="0" fontId="14" fillId="0" borderId="0" xfId="0" applyFont="1" applyAlignment="1">
      <alignment readingOrder="1"/>
    </xf>
    <xf numFmtId="0" fontId="2" fillId="3" borderId="1" xfId="0" applyFont="1" applyFill="1" applyBorder="1" applyAlignment="1">
      <alignment horizontal="center" vertical="center" wrapText="1" readingOrder="1"/>
    </xf>
    <xf numFmtId="0" fontId="9" fillId="0" borderId="1" xfId="0" applyFont="1" applyBorder="1" applyAlignment="1">
      <alignment horizontal="left" vertical="top" wrapText="1" readingOrder="1"/>
    </xf>
    <xf numFmtId="0" fontId="7" fillId="0" borderId="1" xfId="0" applyFont="1" applyBorder="1" applyAlignment="1">
      <alignment horizontal="left" vertical="center" wrapText="1"/>
    </xf>
    <xf numFmtId="0" fontId="7" fillId="0" borderId="1" xfId="0" applyFont="1" applyBorder="1" applyAlignment="1">
      <alignment vertical="center" wrapText="1"/>
    </xf>
    <xf numFmtId="49" fontId="12" fillId="0" borderId="1" xfId="0" applyNumberFormat="1" applyFont="1" applyBorder="1" applyAlignment="1">
      <alignment horizontal="left" vertical="center" wrapText="1" readingOrder="1"/>
    </xf>
    <xf numFmtId="0" fontId="12" fillId="3" borderId="1" xfId="0" applyFont="1" applyFill="1" applyBorder="1" applyAlignment="1">
      <alignment horizontal="left" vertical="center" wrapText="1" readingOrder="1"/>
    </xf>
    <xf numFmtId="0" fontId="4" fillId="4" borderId="1" xfId="0" applyFont="1" applyFill="1" applyBorder="1" applyAlignment="1">
      <alignment horizontal="left" vertical="center" wrapText="1" readingOrder="1"/>
    </xf>
    <xf numFmtId="0" fontId="2" fillId="2" borderId="1" xfId="0" applyFont="1" applyFill="1" applyBorder="1" applyAlignment="1">
      <alignment horizontal="left" vertical="center" wrapText="1"/>
    </xf>
    <xf numFmtId="0" fontId="2" fillId="0" borderId="0" xfId="0" applyFont="1"/>
    <xf numFmtId="0" fontId="5" fillId="0" borderId="0" xfId="0" applyFont="1"/>
    <xf numFmtId="0" fontId="15" fillId="0" borderId="1" xfId="0" applyFont="1" applyBorder="1" applyAlignment="1">
      <alignment horizontal="left" vertical="center" wrapText="1" readingOrder="1"/>
    </xf>
    <xf numFmtId="4" fontId="7" fillId="0" borderId="1" xfId="0" applyNumberFormat="1" applyFont="1" applyBorder="1" applyAlignment="1" applyProtection="1">
      <alignment horizontal="center" vertical="center" wrapText="1"/>
      <protection locked="0"/>
    </xf>
    <xf numFmtId="0" fontId="15" fillId="3" borderId="1" xfId="0" applyFont="1" applyFill="1" applyBorder="1" applyAlignment="1">
      <alignment horizontal="justify" vertical="center" wrapText="1" readingOrder="1"/>
    </xf>
    <xf numFmtId="0" fontId="15" fillId="0" borderId="1" xfId="0" applyFont="1" applyBorder="1" applyAlignment="1">
      <alignment horizontal="center" vertical="center" readingOrder="1"/>
    </xf>
    <xf numFmtId="0" fontId="16" fillId="0" borderId="1" xfId="0" applyFont="1" applyBorder="1" applyAlignment="1">
      <alignment horizontal="left" vertical="center" wrapText="1" readingOrder="1"/>
    </xf>
    <xf numFmtId="3" fontId="15" fillId="0" borderId="1" xfId="0" applyNumberFormat="1" applyFont="1" applyBorder="1" applyAlignment="1">
      <alignment horizontal="center" vertical="center" wrapText="1"/>
    </xf>
    <xf numFmtId="0" fontId="15" fillId="0" borderId="1" xfId="0" applyFont="1" applyBorder="1" applyAlignment="1">
      <alignment horizontal="left" vertical="top" wrapText="1" readingOrder="1"/>
    </xf>
    <xf numFmtId="0" fontId="19" fillId="3" borderId="1" xfId="0" applyFont="1" applyFill="1" applyBorder="1" applyAlignment="1">
      <alignment horizontal="left" vertical="center" wrapText="1" readingOrder="1"/>
    </xf>
    <xf numFmtId="0" fontId="21" fillId="0" borderId="1" xfId="0" applyFont="1" applyBorder="1" applyAlignment="1">
      <alignment horizontal="center" vertical="center" readingOrder="1"/>
    </xf>
    <xf numFmtId="0" fontId="19" fillId="0" borderId="1" xfId="0" applyFont="1" applyBorder="1" applyAlignment="1">
      <alignment horizontal="left" vertical="center" wrapText="1" readingOrder="1"/>
    </xf>
    <xf numFmtId="0" fontId="15" fillId="3" borderId="1" xfId="0" applyFont="1" applyFill="1" applyBorder="1" applyAlignment="1">
      <alignment horizontal="left" vertical="top" wrapText="1" readingOrder="1"/>
    </xf>
    <xf numFmtId="0" fontId="22" fillId="0" borderId="1" xfId="0" applyFont="1" applyBorder="1" applyAlignment="1">
      <alignment horizontal="center" vertical="center" wrapText="1"/>
    </xf>
    <xf numFmtId="0" fontId="9" fillId="3" borderId="1" xfId="1" applyFont="1" applyFill="1" applyBorder="1" applyAlignment="1">
      <alignment horizontal="left" vertical="top" wrapText="1"/>
    </xf>
    <xf numFmtId="0" fontId="7" fillId="4" borderId="1" xfId="0" applyFont="1" applyFill="1" applyBorder="1" applyAlignment="1">
      <alignment horizontal="center" vertical="center" wrapText="1"/>
    </xf>
    <xf numFmtId="4" fontId="7" fillId="4" borderId="1" xfId="0"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readingOrder="1"/>
    </xf>
    <xf numFmtId="0" fontId="2" fillId="2" borderId="1" xfId="0" applyFont="1" applyFill="1" applyBorder="1" applyAlignment="1">
      <alignment horizontal="center" vertical="center" readingOrder="1"/>
    </xf>
    <xf numFmtId="0" fontId="4" fillId="0" borderId="0" xfId="0" applyFont="1" applyAlignment="1">
      <alignment horizontal="center" readingOrder="1"/>
    </xf>
    <xf numFmtId="0" fontId="14" fillId="0" borderId="0" xfId="0" applyFont="1" applyAlignment="1">
      <alignment horizontal="center" readingOrder="1"/>
    </xf>
    <xf numFmtId="0" fontId="3" fillId="0" borderId="0" xfId="0" applyFont="1" applyAlignment="1">
      <alignment vertical="center" readingOrder="1"/>
    </xf>
    <xf numFmtId="3" fontId="3" fillId="0" borderId="0" xfId="0" applyNumberFormat="1" applyFont="1" applyAlignment="1">
      <alignment readingOrder="1"/>
    </xf>
    <xf numFmtId="0" fontId="4" fillId="6" borderId="1" xfId="0" applyFont="1" applyFill="1" applyBorder="1" applyAlignment="1">
      <alignment horizontal="center" vertical="center" wrapText="1"/>
    </xf>
    <xf numFmtId="0" fontId="4" fillId="4" borderId="1" xfId="0" applyFont="1" applyFill="1" applyBorder="1" applyAlignment="1">
      <alignment vertical="center" wrapText="1" readingOrder="1"/>
    </xf>
    <xf numFmtId="0" fontId="2" fillId="5" borderId="1" xfId="0" applyFont="1" applyFill="1" applyBorder="1" applyAlignment="1">
      <alignment horizontal="center" vertical="center" wrapText="1" readingOrder="1"/>
    </xf>
    <xf numFmtId="0" fontId="10" fillId="0" borderId="1" xfId="0" applyFont="1" applyBorder="1" applyAlignment="1">
      <alignment horizontal="left" vertical="top" wrapText="1"/>
    </xf>
    <xf numFmtId="0" fontId="10"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4" fontId="7" fillId="3" borderId="1" xfId="0" applyNumberFormat="1" applyFont="1" applyFill="1" applyBorder="1" applyAlignment="1">
      <alignment horizontal="center" vertical="center" wrapText="1" readingOrder="1"/>
    </xf>
    <xf numFmtId="4" fontId="7" fillId="3" borderId="1" xfId="0" applyNumberFormat="1" applyFont="1" applyFill="1" applyBorder="1" applyAlignment="1" applyProtection="1">
      <alignment horizontal="center" vertical="center" wrapText="1" readingOrder="1"/>
      <protection locked="0"/>
    </xf>
    <xf numFmtId="4" fontId="7" fillId="0" borderId="1" xfId="0" applyNumberFormat="1" applyFont="1" applyBorder="1" applyAlignment="1">
      <alignment horizontal="center" vertical="center" wrapText="1" readingOrder="1"/>
    </xf>
    <xf numFmtId="4" fontId="7" fillId="3" borderId="1" xfId="0" applyNumberFormat="1" applyFont="1" applyFill="1" applyBorder="1" applyAlignment="1">
      <alignment horizontal="center" vertical="center" wrapText="1"/>
    </xf>
    <xf numFmtId="4" fontId="7" fillId="3" borderId="1" xfId="0" applyNumberFormat="1" applyFont="1" applyFill="1" applyBorder="1" applyAlignment="1" applyProtection="1">
      <alignment horizontal="center" vertical="center" wrapText="1"/>
      <protection locked="0"/>
    </xf>
    <xf numFmtId="4" fontId="3" fillId="0" borderId="1" xfId="0" applyNumberFormat="1" applyFont="1" applyBorder="1" applyAlignment="1">
      <alignment horizontal="center" vertical="center" readingOrder="1"/>
    </xf>
    <xf numFmtId="4" fontId="4" fillId="4" borderId="1" xfId="0" applyNumberFormat="1" applyFont="1" applyFill="1" applyBorder="1" applyAlignment="1">
      <alignment vertical="center" wrapText="1" readingOrder="1"/>
    </xf>
    <xf numFmtId="4" fontId="9" fillId="4" borderId="1" xfId="0" applyNumberFormat="1" applyFont="1" applyFill="1" applyBorder="1" applyAlignment="1">
      <alignment horizontal="center" vertical="center" wrapText="1" readingOrder="1"/>
    </xf>
    <xf numFmtId="4" fontId="2" fillId="2" borderId="1" xfId="0" applyNumberFormat="1" applyFont="1" applyFill="1" applyBorder="1" applyAlignment="1">
      <alignment horizontal="left" vertical="center" wrapText="1" readingOrder="1"/>
    </xf>
    <xf numFmtId="4" fontId="2" fillId="2" borderId="1" xfId="0" applyNumberFormat="1" applyFont="1" applyFill="1" applyBorder="1" applyAlignment="1">
      <alignment horizontal="center" vertical="center" wrapText="1" readingOrder="1"/>
    </xf>
    <xf numFmtId="4" fontId="7" fillId="2" borderId="1" xfId="0" applyNumberFormat="1" applyFont="1" applyFill="1" applyBorder="1" applyAlignment="1">
      <alignment horizontal="center" vertical="center" wrapText="1" readingOrder="1"/>
    </xf>
    <xf numFmtId="4" fontId="2" fillId="3" borderId="1" xfId="0" applyNumberFormat="1" applyFont="1" applyFill="1" applyBorder="1" applyAlignment="1">
      <alignment horizontal="center" vertical="center" wrapText="1" readingOrder="1"/>
    </xf>
    <xf numFmtId="4" fontId="2" fillId="3" borderId="1" xfId="0" applyNumberFormat="1" applyFont="1" applyFill="1" applyBorder="1" applyAlignment="1" applyProtection="1">
      <alignment horizontal="center" vertical="center" wrapText="1" readingOrder="1"/>
      <protection locked="0"/>
    </xf>
    <xf numFmtId="4" fontId="7" fillId="0" borderId="1" xfId="0" applyNumberFormat="1" applyFont="1" applyBorder="1" applyAlignment="1">
      <alignment horizontal="center" vertical="center" wrapText="1"/>
    </xf>
    <xf numFmtId="4" fontId="4" fillId="4" borderId="1" xfId="0" applyNumberFormat="1" applyFont="1" applyFill="1" applyBorder="1" applyAlignment="1">
      <alignment horizontal="center" vertical="center" wrapText="1" readingOrder="1"/>
    </xf>
    <xf numFmtId="4" fontId="2" fillId="2" borderId="1" xfId="0" applyNumberFormat="1" applyFont="1" applyFill="1" applyBorder="1" applyAlignment="1">
      <alignment horizontal="left" vertical="center" wrapText="1"/>
    </xf>
    <xf numFmtId="4" fontId="15" fillId="0" borderId="1" xfId="0" applyNumberFormat="1" applyFont="1" applyBorder="1" applyAlignment="1">
      <alignment horizontal="center" vertical="center" readingOrder="1"/>
    </xf>
    <xf numFmtId="4" fontId="15" fillId="0" borderId="1" xfId="0" applyNumberFormat="1" applyFont="1" applyBorder="1" applyAlignment="1">
      <alignment horizontal="center" vertical="center" wrapText="1"/>
    </xf>
    <xf numFmtId="4" fontId="17"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readingOrder="1"/>
    </xf>
    <xf numFmtId="4" fontId="21" fillId="0" borderId="1" xfId="0" applyNumberFormat="1" applyFont="1" applyBorder="1" applyAlignment="1">
      <alignment horizontal="center" vertical="center" readingOrder="1"/>
    </xf>
    <xf numFmtId="4" fontId="17" fillId="0" borderId="1" xfId="0" applyNumberFormat="1" applyFont="1" applyBorder="1" applyAlignment="1">
      <alignment horizontal="center" vertical="center" wrapText="1" readingOrder="1"/>
    </xf>
    <xf numFmtId="4" fontId="7" fillId="4" borderId="1" xfId="0" applyNumberFormat="1" applyFont="1" applyFill="1" applyBorder="1" applyAlignment="1">
      <alignment horizontal="center" vertical="center" wrapText="1" readingOrder="1"/>
    </xf>
    <xf numFmtId="4" fontId="9" fillId="4"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readingOrder="1"/>
    </xf>
    <xf numFmtId="4" fontId="4" fillId="2" borderId="1" xfId="0" applyNumberFormat="1" applyFont="1" applyFill="1" applyBorder="1" applyAlignment="1">
      <alignment horizontal="center" vertical="center" readingOrder="1"/>
    </xf>
    <xf numFmtId="0" fontId="24" fillId="0" borderId="0" xfId="0" applyFont="1" applyAlignment="1">
      <alignment horizontal="left" vertical="center"/>
    </xf>
    <xf numFmtId="0" fontId="2" fillId="0" borderId="1" xfId="0" applyFont="1" applyBorder="1" applyAlignment="1">
      <alignment horizontal="left" vertical="center" wrapText="1" readingOrder="1"/>
    </xf>
    <xf numFmtId="0" fontId="2" fillId="0" borderId="1" xfId="0" applyFont="1" applyBorder="1" applyAlignment="1">
      <alignment horizontal="left" vertical="center" readingOrder="1"/>
    </xf>
    <xf numFmtId="0" fontId="1" fillId="2" borderId="1" xfId="0" applyFont="1" applyFill="1" applyBorder="1" applyAlignment="1">
      <alignment horizontal="center" vertical="center" wrapText="1" readingOrder="1"/>
    </xf>
    <xf numFmtId="0" fontId="4" fillId="0" borderId="1" xfId="0" applyFont="1" applyBorder="1" applyAlignment="1">
      <alignment horizontal="left" vertical="center" readingOrder="1"/>
    </xf>
    <xf numFmtId="0" fontId="2" fillId="0" borderId="1" xfId="0" applyFont="1" applyBorder="1" applyAlignment="1">
      <alignment horizontal="center" vertical="center" wrapText="1" readingOrder="1"/>
    </xf>
  </cellXfs>
  <cellStyles count="2">
    <cellStyle name="Normal" xfId="0" builtinId="0"/>
    <cellStyle name="Normal 2" xfId="1" xr:uid="{08A62ED2-BA66-4F71-8135-C7B63D51B9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25099-5A00-4B92-A808-94C86C1F656D}">
  <dimension ref="A1:G181"/>
  <sheetViews>
    <sheetView tabSelected="1" topLeftCell="A7" workbookViewId="0">
      <selection activeCell="B93" sqref="B93"/>
    </sheetView>
  </sheetViews>
  <sheetFormatPr defaultColWidth="9.140625" defaultRowHeight="15.75" x14ac:dyDescent="0.25"/>
  <cols>
    <col min="1" max="1" width="4.7109375" style="29" customWidth="1"/>
    <col min="2" max="2" width="82.42578125" style="64" customWidth="1"/>
    <col min="3" max="3" width="6.42578125" style="2" customWidth="1"/>
    <col min="4" max="4" width="10.7109375" style="2" customWidth="1"/>
    <col min="5" max="5" width="15.5703125" style="29" customWidth="1"/>
    <col min="6" max="6" width="18.5703125" style="65" customWidth="1"/>
    <col min="7" max="16384" width="9.140625" style="2"/>
  </cols>
  <sheetData>
    <row r="1" spans="1:7" ht="55.5" customHeight="1" x14ac:dyDescent="0.25">
      <c r="A1" s="101" t="s">
        <v>64</v>
      </c>
      <c r="B1" s="101"/>
      <c r="C1" s="101"/>
      <c r="D1" s="101"/>
      <c r="E1" s="101"/>
      <c r="F1" s="101"/>
      <c r="G1" s="1"/>
    </row>
    <row r="2" spans="1:7" s="4" customFormat="1" x14ac:dyDescent="0.25">
      <c r="A2" s="102" t="s">
        <v>0</v>
      </c>
      <c r="B2" s="102"/>
      <c r="C2" s="102"/>
      <c r="D2" s="102"/>
      <c r="E2" s="102"/>
      <c r="F2" s="102"/>
      <c r="G2" s="3"/>
    </row>
    <row r="3" spans="1:7" s="4" customFormat="1" ht="45.75" customHeight="1" x14ac:dyDescent="0.25">
      <c r="A3" s="6">
        <v>1</v>
      </c>
      <c r="B3" s="99" t="s">
        <v>1</v>
      </c>
      <c r="C3" s="99"/>
      <c r="D3" s="99"/>
      <c r="E3" s="99"/>
      <c r="F3" s="99"/>
      <c r="G3" s="3"/>
    </row>
    <row r="4" spans="1:7" s="4" customFormat="1" ht="15.75" customHeight="1" x14ac:dyDescent="0.25">
      <c r="A4" s="5">
        <v>2</v>
      </c>
      <c r="B4" s="100" t="s">
        <v>2</v>
      </c>
      <c r="C4" s="100"/>
      <c r="D4" s="100"/>
      <c r="E4" s="100"/>
      <c r="F4" s="100"/>
      <c r="G4" s="3"/>
    </row>
    <row r="5" spans="1:7" s="4" customFormat="1" x14ac:dyDescent="0.25">
      <c r="A5" s="5">
        <v>3</v>
      </c>
      <c r="B5" s="100" t="s">
        <v>3</v>
      </c>
      <c r="C5" s="100"/>
      <c r="D5" s="100"/>
      <c r="E5" s="100"/>
      <c r="F5" s="100"/>
      <c r="G5" s="3"/>
    </row>
    <row r="6" spans="1:7" s="4" customFormat="1" x14ac:dyDescent="0.25">
      <c r="A6" s="103">
        <v>4</v>
      </c>
      <c r="B6" s="99" t="s">
        <v>4</v>
      </c>
      <c r="C6" s="100"/>
      <c r="D6" s="100"/>
      <c r="E6" s="100"/>
      <c r="F6" s="100"/>
      <c r="G6" s="3"/>
    </row>
    <row r="7" spans="1:7" s="4" customFormat="1" x14ac:dyDescent="0.25">
      <c r="A7" s="103"/>
      <c r="B7" s="100"/>
      <c r="C7" s="100"/>
      <c r="D7" s="100"/>
      <c r="E7" s="100"/>
      <c r="F7" s="100"/>
      <c r="G7" s="3"/>
    </row>
    <row r="8" spans="1:7" s="4" customFormat="1" x14ac:dyDescent="0.25">
      <c r="A8" s="6">
        <v>5</v>
      </c>
      <c r="B8" s="99" t="s">
        <v>5</v>
      </c>
      <c r="C8" s="100"/>
      <c r="D8" s="100"/>
      <c r="E8" s="100"/>
      <c r="F8" s="100"/>
      <c r="G8" s="3"/>
    </row>
    <row r="9" spans="1:7" s="4" customFormat="1" ht="15.75" customHeight="1" x14ac:dyDescent="0.25">
      <c r="A9" s="5">
        <v>6</v>
      </c>
      <c r="B9" s="100" t="s">
        <v>6</v>
      </c>
      <c r="C9" s="100"/>
      <c r="D9" s="100"/>
      <c r="E9" s="100"/>
      <c r="F9" s="100"/>
      <c r="G9" s="3"/>
    </row>
    <row r="10" spans="1:7" x14ac:dyDescent="0.25">
      <c r="A10" s="6">
        <v>7</v>
      </c>
      <c r="B10" s="100" t="s">
        <v>7</v>
      </c>
      <c r="C10" s="100"/>
      <c r="D10" s="100"/>
      <c r="E10" s="100"/>
      <c r="F10" s="100"/>
      <c r="G10" s="1"/>
    </row>
    <row r="11" spans="1:7" x14ac:dyDescent="0.25">
      <c r="A11" s="68" t="s">
        <v>65</v>
      </c>
      <c r="B11" s="66" t="s">
        <v>66</v>
      </c>
      <c r="C11" s="66" t="s">
        <v>67</v>
      </c>
      <c r="D11" s="66" t="s">
        <v>68</v>
      </c>
      <c r="E11" s="66" t="s">
        <v>69</v>
      </c>
      <c r="F11" s="66" t="s">
        <v>70</v>
      </c>
      <c r="G11" s="1"/>
    </row>
    <row r="12" spans="1:7" x14ac:dyDescent="0.25">
      <c r="A12" s="9"/>
      <c r="B12" s="7" t="s">
        <v>8</v>
      </c>
      <c r="C12" s="8"/>
      <c r="D12" s="8"/>
      <c r="E12" s="9"/>
      <c r="F12" s="10"/>
      <c r="G12" s="1"/>
    </row>
    <row r="13" spans="1:7" ht="78.75" x14ac:dyDescent="0.25">
      <c r="A13" s="6">
        <v>1</v>
      </c>
      <c r="B13" s="11" t="s">
        <v>9</v>
      </c>
      <c r="C13" s="12" t="s">
        <v>10</v>
      </c>
      <c r="D13" s="72">
        <v>1</v>
      </c>
      <c r="E13" s="73"/>
      <c r="F13" s="72">
        <f>D13*E13</f>
        <v>0</v>
      </c>
      <c r="G13" s="1"/>
    </row>
    <row r="14" spans="1:7" ht="204.75" x14ac:dyDescent="0.25">
      <c r="A14" s="6">
        <v>2</v>
      </c>
      <c r="B14" s="13" t="s">
        <v>76</v>
      </c>
      <c r="C14" s="12" t="s">
        <v>12</v>
      </c>
      <c r="D14" s="72">
        <v>530</v>
      </c>
      <c r="E14" s="73"/>
      <c r="F14" s="72">
        <f t="shared" ref="F14:F76" si="0">D14*E14</f>
        <v>0</v>
      </c>
      <c r="G14" s="1"/>
    </row>
    <row r="15" spans="1:7" ht="126" x14ac:dyDescent="0.25">
      <c r="A15" s="6">
        <v>3</v>
      </c>
      <c r="B15" s="14" t="s">
        <v>11</v>
      </c>
      <c r="C15" s="15" t="s">
        <v>12</v>
      </c>
      <c r="D15" s="74">
        <v>625</v>
      </c>
      <c r="E15" s="73"/>
      <c r="F15" s="72">
        <f t="shared" si="0"/>
        <v>0</v>
      </c>
      <c r="G15" s="1"/>
    </row>
    <row r="16" spans="1:7" ht="126" x14ac:dyDescent="0.25">
      <c r="A16" s="6">
        <v>4</v>
      </c>
      <c r="B16" s="16" t="s">
        <v>13</v>
      </c>
      <c r="C16" s="15" t="s">
        <v>12</v>
      </c>
      <c r="D16" s="72">
        <v>430</v>
      </c>
      <c r="E16" s="73"/>
      <c r="F16" s="72">
        <f t="shared" si="0"/>
        <v>0</v>
      </c>
      <c r="G16" s="1"/>
    </row>
    <row r="17" spans="1:7" ht="126" x14ac:dyDescent="0.25">
      <c r="A17" s="6">
        <v>5</v>
      </c>
      <c r="B17" s="11" t="s">
        <v>14</v>
      </c>
      <c r="C17" s="12" t="s">
        <v>53</v>
      </c>
      <c r="D17" s="72">
        <v>1</v>
      </c>
      <c r="E17" s="73"/>
      <c r="F17" s="72">
        <f t="shared" si="0"/>
        <v>0</v>
      </c>
      <c r="G17" s="1"/>
    </row>
    <row r="18" spans="1:7" ht="110.25" x14ac:dyDescent="0.25">
      <c r="A18" s="6">
        <v>6</v>
      </c>
      <c r="B18" s="14" t="s">
        <v>15</v>
      </c>
      <c r="C18" s="15" t="s">
        <v>16</v>
      </c>
      <c r="D18" s="72">
        <v>15</v>
      </c>
      <c r="E18" s="73"/>
      <c r="F18" s="72">
        <f t="shared" si="0"/>
        <v>0</v>
      </c>
      <c r="G18" s="1"/>
    </row>
    <row r="19" spans="1:7" ht="110.25" x14ac:dyDescent="0.25">
      <c r="A19" s="6">
        <v>7</v>
      </c>
      <c r="B19" s="14" t="s">
        <v>17</v>
      </c>
      <c r="C19" s="15" t="s">
        <v>16</v>
      </c>
      <c r="D19" s="72">
        <v>2</v>
      </c>
      <c r="E19" s="73"/>
      <c r="F19" s="72">
        <f t="shared" si="0"/>
        <v>0</v>
      </c>
      <c r="G19" s="1"/>
    </row>
    <row r="20" spans="1:7" ht="63" x14ac:dyDescent="0.25">
      <c r="A20" s="6">
        <v>8</v>
      </c>
      <c r="B20" s="14" t="s">
        <v>18</v>
      </c>
      <c r="C20" s="17" t="s">
        <v>16</v>
      </c>
      <c r="D20" s="72">
        <v>2</v>
      </c>
      <c r="E20" s="73"/>
      <c r="F20" s="72">
        <f t="shared" si="0"/>
        <v>0</v>
      </c>
      <c r="G20" s="1"/>
    </row>
    <row r="21" spans="1:7" ht="94.5" x14ac:dyDescent="0.25">
      <c r="A21" s="6">
        <v>9</v>
      </c>
      <c r="B21" s="18" t="s">
        <v>19</v>
      </c>
      <c r="C21" s="12" t="s">
        <v>53</v>
      </c>
      <c r="D21" s="72">
        <v>7</v>
      </c>
      <c r="E21" s="73"/>
      <c r="F21" s="72">
        <f t="shared" si="0"/>
        <v>0</v>
      </c>
      <c r="G21" s="1"/>
    </row>
    <row r="22" spans="1:7" ht="94.5" x14ac:dyDescent="0.25">
      <c r="A22" s="6">
        <v>10</v>
      </c>
      <c r="B22" s="11" t="s">
        <v>20</v>
      </c>
      <c r="C22" s="12" t="s">
        <v>53</v>
      </c>
      <c r="D22" s="72">
        <v>18</v>
      </c>
      <c r="E22" s="73"/>
      <c r="F22" s="72">
        <f t="shared" si="0"/>
        <v>0</v>
      </c>
      <c r="G22" s="1"/>
    </row>
    <row r="23" spans="1:7" ht="110.25" x14ac:dyDescent="0.25">
      <c r="A23" s="6">
        <v>11</v>
      </c>
      <c r="B23" s="19" t="s">
        <v>77</v>
      </c>
      <c r="C23" s="12" t="s">
        <v>12</v>
      </c>
      <c r="D23" s="72">
        <v>40</v>
      </c>
      <c r="E23" s="73"/>
      <c r="F23" s="72">
        <f t="shared" si="0"/>
        <v>0</v>
      </c>
      <c r="G23" s="1"/>
    </row>
    <row r="24" spans="1:7" ht="78.75" x14ac:dyDescent="0.25">
      <c r="A24" s="6">
        <v>12</v>
      </c>
      <c r="B24" s="11" t="s">
        <v>78</v>
      </c>
      <c r="C24" s="12" t="s">
        <v>12</v>
      </c>
      <c r="D24" s="72">
        <v>68</v>
      </c>
      <c r="E24" s="73"/>
      <c r="F24" s="72">
        <f t="shared" si="0"/>
        <v>0</v>
      </c>
      <c r="G24" s="1"/>
    </row>
    <row r="25" spans="1:7" ht="94.5" x14ac:dyDescent="0.25">
      <c r="A25" s="6">
        <v>13</v>
      </c>
      <c r="B25" s="11" t="s">
        <v>21</v>
      </c>
      <c r="C25" s="12" t="s">
        <v>53</v>
      </c>
      <c r="D25" s="72">
        <v>30</v>
      </c>
      <c r="E25" s="73"/>
      <c r="F25" s="72">
        <f t="shared" si="0"/>
        <v>0</v>
      </c>
      <c r="G25" s="1"/>
    </row>
    <row r="26" spans="1:7" ht="63" x14ac:dyDescent="0.25">
      <c r="A26" s="6">
        <v>14</v>
      </c>
      <c r="B26" s="20" t="s">
        <v>22</v>
      </c>
      <c r="C26" s="21" t="s">
        <v>75</v>
      </c>
      <c r="D26" s="75">
        <v>3</v>
      </c>
      <c r="E26" s="76"/>
      <c r="F26" s="72">
        <f t="shared" si="0"/>
        <v>0</v>
      </c>
      <c r="G26" s="1"/>
    </row>
    <row r="27" spans="1:7" ht="126" x14ac:dyDescent="0.25">
      <c r="A27" s="6">
        <v>15</v>
      </c>
      <c r="B27" s="14" t="s">
        <v>23</v>
      </c>
      <c r="C27" s="12" t="s">
        <v>12</v>
      </c>
      <c r="D27" s="72">
        <v>1800</v>
      </c>
      <c r="E27" s="73"/>
      <c r="F27" s="72">
        <f t="shared" si="0"/>
        <v>0</v>
      </c>
      <c r="G27" s="1"/>
    </row>
    <row r="28" spans="1:7" ht="126" x14ac:dyDescent="0.25">
      <c r="A28" s="6">
        <v>16</v>
      </c>
      <c r="B28" s="22" t="s">
        <v>24</v>
      </c>
      <c r="C28" s="12" t="s">
        <v>12</v>
      </c>
      <c r="D28" s="72">
        <v>650</v>
      </c>
      <c r="E28" s="73"/>
      <c r="F28" s="72">
        <f t="shared" si="0"/>
        <v>0</v>
      </c>
      <c r="G28" s="1"/>
    </row>
    <row r="29" spans="1:7" ht="126" x14ac:dyDescent="0.25">
      <c r="A29" s="6">
        <v>17</v>
      </c>
      <c r="B29" s="23" t="s">
        <v>25</v>
      </c>
      <c r="C29" s="12" t="s">
        <v>12</v>
      </c>
      <c r="D29" s="72">
        <v>1250</v>
      </c>
      <c r="E29" s="73"/>
      <c r="F29" s="72">
        <f t="shared" si="0"/>
        <v>0</v>
      </c>
      <c r="G29" s="1"/>
    </row>
    <row r="30" spans="1:7" ht="110.25" x14ac:dyDescent="0.25">
      <c r="A30" s="6">
        <v>18</v>
      </c>
      <c r="B30" s="18" t="s">
        <v>26</v>
      </c>
      <c r="C30" s="12" t="s">
        <v>12</v>
      </c>
      <c r="D30" s="72">
        <v>45</v>
      </c>
      <c r="E30" s="73"/>
      <c r="F30" s="72">
        <f t="shared" si="0"/>
        <v>0</v>
      </c>
      <c r="G30" s="1"/>
    </row>
    <row r="31" spans="1:7" ht="110.25" x14ac:dyDescent="0.25">
      <c r="A31" s="6">
        <v>19</v>
      </c>
      <c r="B31" s="24" t="s">
        <v>27</v>
      </c>
      <c r="C31" s="25" t="s">
        <v>12</v>
      </c>
      <c r="D31" s="72">
        <v>240</v>
      </c>
      <c r="E31" s="73"/>
      <c r="F31" s="72">
        <f t="shared" si="0"/>
        <v>0</v>
      </c>
      <c r="G31" s="1"/>
    </row>
    <row r="32" spans="1:7" ht="110.25" x14ac:dyDescent="0.25">
      <c r="A32" s="6">
        <v>20</v>
      </c>
      <c r="B32" s="11" t="s">
        <v>28</v>
      </c>
      <c r="C32" s="26" t="s">
        <v>75</v>
      </c>
      <c r="D32" s="72">
        <v>6</v>
      </c>
      <c r="E32" s="73"/>
      <c r="F32" s="72">
        <f t="shared" si="0"/>
        <v>0</v>
      </c>
      <c r="G32" s="1"/>
    </row>
    <row r="33" spans="1:7" ht="94.5" x14ac:dyDescent="0.25">
      <c r="A33" s="6">
        <v>21</v>
      </c>
      <c r="B33" s="14" t="s">
        <v>29</v>
      </c>
      <c r="C33" s="12" t="s">
        <v>12</v>
      </c>
      <c r="D33" s="72">
        <v>85</v>
      </c>
      <c r="E33" s="73"/>
      <c r="F33" s="72">
        <f t="shared" si="0"/>
        <v>0</v>
      </c>
      <c r="G33" s="1"/>
    </row>
    <row r="34" spans="1:7" ht="78.75" x14ac:dyDescent="0.25">
      <c r="A34" s="6">
        <v>22</v>
      </c>
      <c r="B34" s="14" t="s">
        <v>30</v>
      </c>
      <c r="C34" s="15" t="s">
        <v>31</v>
      </c>
      <c r="D34" s="77">
        <v>95</v>
      </c>
      <c r="E34" s="77"/>
      <c r="F34" s="72">
        <f t="shared" si="0"/>
        <v>0</v>
      </c>
      <c r="G34" s="1"/>
    </row>
    <row r="35" spans="1:7" ht="94.5" x14ac:dyDescent="0.25">
      <c r="A35" s="6">
        <v>23</v>
      </c>
      <c r="B35" s="14" t="s">
        <v>32</v>
      </c>
      <c r="C35" s="15" t="s">
        <v>12</v>
      </c>
      <c r="D35" s="77">
        <v>170</v>
      </c>
      <c r="E35" s="77"/>
      <c r="F35" s="72">
        <f t="shared" si="0"/>
        <v>0</v>
      </c>
      <c r="G35" s="1"/>
    </row>
    <row r="36" spans="1:7" ht="78.75" x14ac:dyDescent="0.25">
      <c r="A36" s="6">
        <v>24</v>
      </c>
      <c r="B36" s="27" t="s">
        <v>33</v>
      </c>
      <c r="C36" s="15" t="s">
        <v>12</v>
      </c>
      <c r="D36" s="77">
        <v>260</v>
      </c>
      <c r="E36" s="77"/>
      <c r="F36" s="72">
        <f t="shared" si="0"/>
        <v>0</v>
      </c>
      <c r="G36" s="1"/>
    </row>
    <row r="37" spans="1:7" ht="110.25" x14ac:dyDescent="0.25">
      <c r="A37" s="6">
        <v>25</v>
      </c>
      <c r="B37" s="11" t="s">
        <v>79</v>
      </c>
      <c r="C37" s="12" t="s">
        <v>53</v>
      </c>
      <c r="D37" s="72">
        <v>1</v>
      </c>
      <c r="E37" s="73"/>
      <c r="F37" s="72">
        <f t="shared" si="0"/>
        <v>0</v>
      </c>
      <c r="G37" s="1"/>
    </row>
    <row r="38" spans="1:7" ht="126" x14ac:dyDescent="0.25">
      <c r="A38" s="6">
        <v>26</v>
      </c>
      <c r="B38" s="11" t="s">
        <v>80</v>
      </c>
      <c r="C38" s="12" t="s">
        <v>53</v>
      </c>
      <c r="D38" s="72">
        <v>1</v>
      </c>
      <c r="E38" s="73"/>
      <c r="F38" s="72">
        <f t="shared" si="0"/>
        <v>0</v>
      </c>
      <c r="G38" s="1"/>
    </row>
    <row r="39" spans="1:7" ht="63" x14ac:dyDescent="0.25">
      <c r="A39" s="6">
        <v>27</v>
      </c>
      <c r="B39" s="11" t="s">
        <v>34</v>
      </c>
      <c r="C39" s="12" t="s">
        <v>53</v>
      </c>
      <c r="D39" s="72">
        <v>20</v>
      </c>
      <c r="E39" s="73"/>
      <c r="F39" s="72">
        <f t="shared" si="0"/>
        <v>0</v>
      </c>
      <c r="G39" s="1"/>
    </row>
    <row r="40" spans="1:7" ht="63" x14ac:dyDescent="0.25">
      <c r="A40" s="6">
        <v>28</v>
      </c>
      <c r="B40" s="28" t="s">
        <v>35</v>
      </c>
      <c r="C40" s="12" t="s">
        <v>53</v>
      </c>
      <c r="D40" s="72">
        <v>1</v>
      </c>
      <c r="E40" s="73"/>
      <c r="F40" s="72">
        <f t="shared" si="0"/>
        <v>0</v>
      </c>
      <c r="G40" s="1"/>
    </row>
    <row r="41" spans="1:7" ht="126" x14ac:dyDescent="0.25">
      <c r="A41" s="6">
        <v>29</v>
      </c>
      <c r="B41" s="11" t="s">
        <v>81</v>
      </c>
      <c r="C41" s="12" t="s">
        <v>12</v>
      </c>
      <c r="D41" s="72">
        <v>200</v>
      </c>
      <c r="E41" s="73"/>
      <c r="F41" s="72">
        <f t="shared" si="0"/>
        <v>0</v>
      </c>
      <c r="G41" s="1"/>
    </row>
    <row r="42" spans="1:7" ht="94.5" x14ac:dyDescent="0.25">
      <c r="A42" s="6">
        <v>30</v>
      </c>
      <c r="B42" s="69" t="s">
        <v>36</v>
      </c>
      <c r="C42" s="70" t="s">
        <v>12</v>
      </c>
      <c r="D42" s="77">
        <v>80</v>
      </c>
      <c r="E42" s="73"/>
      <c r="F42" s="72">
        <f t="shared" si="0"/>
        <v>0</v>
      </c>
      <c r="G42" s="1"/>
    </row>
    <row r="43" spans="1:7" s="31" customFormat="1" ht="267.75" x14ac:dyDescent="0.25">
      <c r="A43" s="6">
        <v>31</v>
      </c>
      <c r="B43" s="14" t="s">
        <v>82</v>
      </c>
      <c r="C43" s="12" t="s">
        <v>53</v>
      </c>
      <c r="D43" s="72">
        <v>1</v>
      </c>
      <c r="E43" s="73"/>
      <c r="F43" s="72">
        <f t="shared" si="0"/>
        <v>0</v>
      </c>
      <c r="G43" s="30"/>
    </row>
    <row r="44" spans="1:7" s="34" customFormat="1" x14ac:dyDescent="0.25">
      <c r="A44" s="32"/>
      <c r="B44" s="41" t="s">
        <v>74</v>
      </c>
      <c r="C44" s="67"/>
      <c r="D44" s="78"/>
      <c r="E44" s="78"/>
      <c r="F44" s="79">
        <f>SUM(F13:F43)</f>
        <v>0</v>
      </c>
      <c r="G44" s="33"/>
    </row>
    <row r="45" spans="1:7" x14ac:dyDescent="0.25">
      <c r="A45" s="9"/>
      <c r="B45" s="7" t="s">
        <v>71</v>
      </c>
      <c r="C45" s="8"/>
      <c r="D45" s="80"/>
      <c r="E45" s="81"/>
      <c r="F45" s="82"/>
      <c r="G45" s="1"/>
    </row>
    <row r="46" spans="1:7" s="31" customFormat="1" ht="94.5" x14ac:dyDescent="0.25">
      <c r="A46" s="5">
        <v>1</v>
      </c>
      <c r="B46" s="14" t="s">
        <v>37</v>
      </c>
      <c r="C46" s="35" t="s">
        <v>53</v>
      </c>
      <c r="D46" s="83">
        <v>6</v>
      </c>
      <c r="E46" s="84"/>
      <c r="F46" s="72">
        <f t="shared" si="0"/>
        <v>0</v>
      </c>
      <c r="G46" s="30"/>
    </row>
    <row r="47" spans="1:7" s="31" customFormat="1" ht="78.75" x14ac:dyDescent="0.25">
      <c r="A47" s="5">
        <v>2</v>
      </c>
      <c r="B47" s="14" t="s">
        <v>38</v>
      </c>
      <c r="C47" s="26" t="s">
        <v>75</v>
      </c>
      <c r="D47" s="72">
        <v>24</v>
      </c>
      <c r="E47" s="73"/>
      <c r="F47" s="72">
        <f t="shared" si="0"/>
        <v>0</v>
      </c>
      <c r="G47" s="30"/>
    </row>
    <row r="48" spans="1:7" s="31" customFormat="1" ht="78.75" x14ac:dyDescent="0.25">
      <c r="A48" s="5">
        <v>3</v>
      </c>
      <c r="B48" s="36" t="s">
        <v>39</v>
      </c>
      <c r="C48" s="6" t="s">
        <v>31</v>
      </c>
      <c r="D48" s="72">
        <v>40</v>
      </c>
      <c r="E48" s="73"/>
      <c r="F48" s="72">
        <f t="shared" si="0"/>
        <v>0</v>
      </c>
      <c r="G48" s="30"/>
    </row>
    <row r="49" spans="1:7" s="31" customFormat="1" ht="141.75" x14ac:dyDescent="0.25">
      <c r="A49" s="5">
        <v>4</v>
      </c>
      <c r="B49" s="14" t="s">
        <v>40</v>
      </c>
      <c r="C49" s="35" t="s">
        <v>75</v>
      </c>
      <c r="D49" s="83">
        <v>85</v>
      </c>
      <c r="E49" s="84"/>
      <c r="F49" s="72">
        <f t="shared" si="0"/>
        <v>0</v>
      </c>
      <c r="G49" s="30"/>
    </row>
    <row r="50" spans="1:7" s="31" customFormat="1" ht="78.75" x14ac:dyDescent="0.25">
      <c r="A50" s="5">
        <v>5</v>
      </c>
      <c r="B50" s="37" t="s">
        <v>41</v>
      </c>
      <c r="C50" s="15" t="s">
        <v>31</v>
      </c>
      <c r="D50" s="85">
        <v>63</v>
      </c>
      <c r="E50" s="84"/>
      <c r="F50" s="72">
        <f t="shared" si="0"/>
        <v>0</v>
      </c>
      <c r="G50" s="30"/>
    </row>
    <row r="51" spans="1:7" s="31" customFormat="1" ht="63" x14ac:dyDescent="0.25">
      <c r="A51" s="5">
        <v>6</v>
      </c>
      <c r="B51" s="38" t="s">
        <v>42</v>
      </c>
      <c r="C51" s="35" t="s">
        <v>53</v>
      </c>
      <c r="D51" s="83">
        <v>6</v>
      </c>
      <c r="E51" s="84"/>
      <c r="F51" s="72">
        <f t="shared" si="0"/>
        <v>0</v>
      </c>
      <c r="G51" s="30"/>
    </row>
    <row r="52" spans="1:7" s="31" customFormat="1" ht="63" x14ac:dyDescent="0.25">
      <c r="A52" s="5">
        <v>7</v>
      </c>
      <c r="B52" s="39" t="s">
        <v>43</v>
      </c>
      <c r="C52" s="35" t="s">
        <v>53</v>
      </c>
      <c r="D52" s="83">
        <v>6</v>
      </c>
      <c r="E52" s="84"/>
      <c r="F52" s="72">
        <f t="shared" si="0"/>
        <v>0</v>
      </c>
      <c r="G52" s="30"/>
    </row>
    <row r="53" spans="1:7" s="31" customFormat="1" ht="63" x14ac:dyDescent="0.25">
      <c r="A53" s="5">
        <v>8</v>
      </c>
      <c r="B53" s="11" t="s">
        <v>44</v>
      </c>
      <c r="C53" s="35" t="s">
        <v>53</v>
      </c>
      <c r="D53" s="83">
        <v>6</v>
      </c>
      <c r="E53" s="84"/>
      <c r="F53" s="72">
        <f t="shared" si="0"/>
        <v>0</v>
      </c>
      <c r="G53" s="30"/>
    </row>
    <row r="54" spans="1:7" s="31" customFormat="1" ht="78.75" x14ac:dyDescent="0.25">
      <c r="A54" s="5">
        <v>9</v>
      </c>
      <c r="B54" s="11" t="s">
        <v>83</v>
      </c>
      <c r="C54" s="35" t="s">
        <v>53</v>
      </c>
      <c r="D54" s="83">
        <v>2</v>
      </c>
      <c r="E54" s="84"/>
      <c r="F54" s="72">
        <f t="shared" si="0"/>
        <v>0</v>
      </c>
      <c r="G54" s="30"/>
    </row>
    <row r="55" spans="1:7" s="31" customFormat="1" ht="63" x14ac:dyDescent="0.25">
      <c r="A55" s="5">
        <v>10</v>
      </c>
      <c r="B55" s="28" t="s">
        <v>45</v>
      </c>
      <c r="C55" s="35" t="s">
        <v>53</v>
      </c>
      <c r="D55" s="83">
        <v>6</v>
      </c>
      <c r="E55" s="84"/>
      <c r="F55" s="72">
        <f t="shared" si="0"/>
        <v>0</v>
      </c>
      <c r="G55" s="30"/>
    </row>
    <row r="56" spans="1:7" s="31" customFormat="1" ht="63" x14ac:dyDescent="0.25">
      <c r="A56" s="5">
        <v>11</v>
      </c>
      <c r="B56" s="20" t="s">
        <v>46</v>
      </c>
      <c r="C56" s="6" t="s">
        <v>16</v>
      </c>
      <c r="D56" s="83">
        <v>3</v>
      </c>
      <c r="E56" s="84"/>
      <c r="F56" s="72">
        <f t="shared" si="0"/>
        <v>0</v>
      </c>
      <c r="G56" s="30"/>
    </row>
    <row r="57" spans="1:7" s="31" customFormat="1" ht="110.25" x14ac:dyDescent="0.25">
      <c r="A57" s="5">
        <v>12</v>
      </c>
      <c r="B57" s="28" t="s">
        <v>47</v>
      </c>
      <c r="C57" s="35" t="s">
        <v>53</v>
      </c>
      <c r="D57" s="83">
        <v>6</v>
      </c>
      <c r="E57" s="84"/>
      <c r="F57" s="72">
        <f t="shared" si="0"/>
        <v>0</v>
      </c>
      <c r="G57" s="30"/>
    </row>
    <row r="58" spans="1:7" s="31" customFormat="1" ht="110.25" x14ac:dyDescent="0.25">
      <c r="A58" s="5">
        <v>13</v>
      </c>
      <c r="B58" s="14" t="s">
        <v>48</v>
      </c>
      <c r="C58" s="26" t="s">
        <v>75</v>
      </c>
      <c r="D58" s="72">
        <v>45</v>
      </c>
      <c r="E58" s="73"/>
      <c r="F58" s="72">
        <f t="shared" si="0"/>
        <v>0</v>
      </c>
      <c r="G58" s="30"/>
    </row>
    <row r="59" spans="1:7" s="31" customFormat="1" ht="94.5" x14ac:dyDescent="0.25">
      <c r="A59" s="5">
        <v>14</v>
      </c>
      <c r="B59" s="40" t="s">
        <v>49</v>
      </c>
      <c r="C59" s="35" t="s">
        <v>10</v>
      </c>
      <c r="D59" s="83">
        <v>1</v>
      </c>
      <c r="E59" s="84"/>
      <c r="F59" s="72">
        <f t="shared" si="0"/>
        <v>0</v>
      </c>
      <c r="G59" s="30"/>
    </row>
    <row r="60" spans="1:7" s="34" customFormat="1" x14ac:dyDescent="0.25">
      <c r="A60" s="32"/>
      <c r="B60" s="41" t="s">
        <v>73</v>
      </c>
      <c r="C60" s="32"/>
      <c r="D60" s="86"/>
      <c r="E60" s="86"/>
      <c r="F60" s="79">
        <f>SUM(F46:F59)</f>
        <v>0</v>
      </c>
      <c r="G60" s="33"/>
    </row>
    <row r="61" spans="1:7" x14ac:dyDescent="0.25">
      <c r="A61" s="9"/>
      <c r="B61" s="7" t="s">
        <v>50</v>
      </c>
      <c r="C61" s="8"/>
      <c r="D61" s="80"/>
      <c r="E61" s="81"/>
      <c r="F61" s="82"/>
      <c r="G61" s="1"/>
    </row>
    <row r="62" spans="1:7" s="44" customFormat="1" ht="63" x14ac:dyDescent="0.25">
      <c r="A62" s="9"/>
      <c r="B62" s="7" t="s">
        <v>51</v>
      </c>
      <c r="C62" s="42"/>
      <c r="D62" s="87"/>
      <c r="E62" s="87"/>
      <c r="F62" s="82"/>
      <c r="G62" s="43"/>
    </row>
    <row r="63" spans="1:7" ht="110.25" x14ac:dyDescent="0.25">
      <c r="A63" s="6">
        <v>1</v>
      </c>
      <c r="B63" s="45" t="s">
        <v>52</v>
      </c>
      <c r="C63" s="15" t="s">
        <v>53</v>
      </c>
      <c r="D63" s="74">
        <v>32</v>
      </c>
      <c r="E63" s="46"/>
      <c r="F63" s="72">
        <f t="shared" si="0"/>
        <v>0</v>
      </c>
      <c r="G63" s="1"/>
    </row>
    <row r="64" spans="1:7" ht="141.75" x14ac:dyDescent="0.25">
      <c r="A64" s="6">
        <v>2</v>
      </c>
      <c r="B64" s="18" t="s">
        <v>54</v>
      </c>
      <c r="C64" s="15" t="s">
        <v>53</v>
      </c>
      <c r="D64" s="74">
        <v>85</v>
      </c>
      <c r="E64" s="46"/>
      <c r="F64" s="72">
        <f t="shared" si="0"/>
        <v>0</v>
      </c>
      <c r="G64" s="1"/>
    </row>
    <row r="65" spans="1:7" ht="110.25" x14ac:dyDescent="0.25">
      <c r="A65" s="6">
        <v>3</v>
      </c>
      <c r="B65" s="18" t="s">
        <v>55</v>
      </c>
      <c r="C65" s="15" t="s">
        <v>53</v>
      </c>
      <c r="D65" s="74">
        <v>20</v>
      </c>
      <c r="E65" s="46"/>
      <c r="F65" s="72">
        <f t="shared" si="0"/>
        <v>0</v>
      </c>
      <c r="G65" s="1"/>
    </row>
    <row r="66" spans="1:7" ht="110.25" x14ac:dyDescent="0.25">
      <c r="A66" s="6">
        <v>4</v>
      </c>
      <c r="B66" s="47" t="s">
        <v>56</v>
      </c>
      <c r="C66" s="6" t="s">
        <v>53</v>
      </c>
      <c r="D66" s="85">
        <v>20</v>
      </c>
      <c r="E66" s="88"/>
      <c r="F66" s="72">
        <f t="shared" si="0"/>
        <v>0</v>
      </c>
      <c r="G66" s="1"/>
    </row>
    <row r="67" spans="1:7" ht="141.75" x14ac:dyDescent="0.25">
      <c r="A67" s="6">
        <v>5</v>
      </c>
      <c r="B67" s="49" t="s">
        <v>57</v>
      </c>
      <c r="C67" s="48" t="s">
        <v>53</v>
      </c>
      <c r="D67" s="88">
        <v>15</v>
      </c>
      <c r="E67" s="89"/>
      <c r="F67" s="72">
        <f t="shared" si="0"/>
        <v>0</v>
      </c>
      <c r="G67" s="1"/>
    </row>
    <row r="68" spans="1:7" ht="110.25" x14ac:dyDescent="0.25">
      <c r="A68" s="6">
        <v>6</v>
      </c>
      <c r="B68" s="45" t="s">
        <v>58</v>
      </c>
      <c r="C68" s="15" t="s">
        <v>53</v>
      </c>
      <c r="D68" s="74">
        <v>8</v>
      </c>
      <c r="E68" s="90"/>
      <c r="F68" s="72">
        <f t="shared" si="0"/>
        <v>0</v>
      </c>
      <c r="G68" s="1"/>
    </row>
    <row r="69" spans="1:7" ht="126" x14ac:dyDescent="0.25">
      <c r="A69" s="6">
        <v>7</v>
      </c>
      <c r="B69" s="51" t="s">
        <v>59</v>
      </c>
      <c r="C69" s="15" t="s">
        <v>53</v>
      </c>
      <c r="D69" s="74">
        <v>1</v>
      </c>
      <c r="E69" s="46"/>
      <c r="F69" s="72">
        <f t="shared" si="0"/>
        <v>0</v>
      </c>
      <c r="G69" s="1"/>
    </row>
    <row r="70" spans="1:7" ht="110.25" x14ac:dyDescent="0.25">
      <c r="A70" s="6">
        <v>8</v>
      </c>
      <c r="B70" s="51" t="s">
        <v>84</v>
      </c>
      <c r="C70" s="15" t="s">
        <v>53</v>
      </c>
      <c r="D70" s="74">
        <v>1</v>
      </c>
      <c r="E70" s="46"/>
      <c r="F70" s="72">
        <f t="shared" si="0"/>
        <v>0</v>
      </c>
      <c r="G70" s="1"/>
    </row>
    <row r="71" spans="1:7" ht="110.25" x14ac:dyDescent="0.25">
      <c r="A71" s="6">
        <v>9</v>
      </c>
      <c r="B71" s="18" t="s">
        <v>60</v>
      </c>
      <c r="C71" s="6" t="s">
        <v>53</v>
      </c>
      <c r="D71" s="91">
        <v>2</v>
      </c>
      <c r="E71" s="46"/>
      <c r="F71" s="72">
        <f t="shared" si="0"/>
        <v>0</v>
      </c>
      <c r="G71" s="1"/>
    </row>
    <row r="72" spans="1:7" ht="110.25" x14ac:dyDescent="0.25">
      <c r="A72" s="6">
        <v>10</v>
      </c>
      <c r="B72" s="52" t="s">
        <v>61</v>
      </c>
      <c r="C72" s="53" t="s">
        <v>53</v>
      </c>
      <c r="D72" s="92">
        <v>2</v>
      </c>
      <c r="E72" s="46"/>
      <c r="F72" s="72">
        <f t="shared" si="0"/>
        <v>0</v>
      </c>
      <c r="G72" s="1"/>
    </row>
    <row r="73" spans="1:7" ht="110.25" x14ac:dyDescent="0.25">
      <c r="A73" s="6">
        <v>11</v>
      </c>
      <c r="B73" s="45" t="s">
        <v>85</v>
      </c>
      <c r="C73" s="6" t="s">
        <v>75</v>
      </c>
      <c r="D73" s="74">
        <v>65</v>
      </c>
      <c r="E73" s="46"/>
      <c r="F73" s="72">
        <f t="shared" si="0"/>
        <v>0</v>
      </c>
      <c r="G73" s="1"/>
    </row>
    <row r="74" spans="1:7" ht="110.25" x14ac:dyDescent="0.25">
      <c r="A74" s="6">
        <v>12</v>
      </c>
      <c r="B74" s="54" t="s">
        <v>86</v>
      </c>
      <c r="C74" s="50" t="s">
        <v>53</v>
      </c>
      <c r="D74" s="89">
        <v>50</v>
      </c>
      <c r="E74" s="46"/>
      <c r="F74" s="72">
        <f t="shared" si="0"/>
        <v>0</v>
      </c>
      <c r="G74" s="1"/>
    </row>
    <row r="75" spans="1:7" ht="126" x14ac:dyDescent="0.25">
      <c r="A75" s="6">
        <v>13</v>
      </c>
      <c r="B75" s="55" t="s">
        <v>62</v>
      </c>
      <c r="C75" s="56" t="s">
        <v>53</v>
      </c>
      <c r="D75" s="93">
        <v>3</v>
      </c>
      <c r="E75" s="46"/>
      <c r="F75" s="72">
        <f t="shared" si="0"/>
        <v>0</v>
      </c>
      <c r="G75" s="1"/>
    </row>
    <row r="76" spans="1:7" ht="252" x14ac:dyDescent="0.25">
      <c r="A76" s="6">
        <v>14</v>
      </c>
      <c r="B76" s="57" t="s">
        <v>87</v>
      </c>
      <c r="C76" s="15" t="s">
        <v>53</v>
      </c>
      <c r="D76" s="74">
        <v>1</v>
      </c>
      <c r="E76" s="46"/>
      <c r="F76" s="72">
        <f t="shared" si="0"/>
        <v>0</v>
      </c>
      <c r="G76" s="1"/>
    </row>
    <row r="77" spans="1:7" x14ac:dyDescent="0.25">
      <c r="A77" s="71"/>
      <c r="B77" s="41" t="s">
        <v>72</v>
      </c>
      <c r="C77" s="58"/>
      <c r="D77" s="94"/>
      <c r="E77" s="59"/>
      <c r="F77" s="95">
        <f>SUM(F63:F76)</f>
        <v>0</v>
      </c>
      <c r="G77" s="1"/>
    </row>
    <row r="78" spans="1:7" s="63" customFormat="1" ht="27" customHeight="1" x14ac:dyDescent="0.25">
      <c r="A78" s="60"/>
      <c r="B78" s="60" t="s">
        <v>63</v>
      </c>
      <c r="C78" s="61"/>
      <c r="D78" s="96"/>
      <c r="E78" s="96"/>
      <c r="F78" s="97">
        <f>F77+F60+F44</f>
        <v>0</v>
      </c>
      <c r="G78" s="62"/>
    </row>
    <row r="79" spans="1:7" x14ac:dyDescent="0.25">
      <c r="D79" s="29"/>
      <c r="E79" s="2"/>
    </row>
    <row r="80" spans="1:7" x14ac:dyDescent="0.25">
      <c r="D80" s="29"/>
      <c r="E80" s="2"/>
    </row>
    <row r="81" spans="2:5" x14ac:dyDescent="0.25">
      <c r="D81" s="29"/>
      <c r="E81" s="2"/>
    </row>
    <row r="82" spans="2:5" x14ac:dyDescent="0.25">
      <c r="B82" s="98" t="s">
        <v>88</v>
      </c>
      <c r="D82" s="29"/>
      <c r="E82" s="2"/>
    </row>
    <row r="83" spans="2:5" x14ac:dyDescent="0.25">
      <c r="B83" s="98"/>
      <c r="D83" s="29"/>
      <c r="E83" s="2"/>
    </row>
    <row r="84" spans="2:5" x14ac:dyDescent="0.25">
      <c r="B84" s="98" t="s">
        <v>89</v>
      </c>
      <c r="D84" s="29"/>
      <c r="E84" s="2"/>
    </row>
    <row r="85" spans="2:5" x14ac:dyDescent="0.25">
      <c r="B85" s="98"/>
      <c r="D85" s="29"/>
      <c r="E85" s="2"/>
    </row>
    <row r="86" spans="2:5" x14ac:dyDescent="0.25">
      <c r="B86" s="98" t="s">
        <v>90</v>
      </c>
      <c r="D86" s="29"/>
      <c r="E86" s="2"/>
    </row>
    <row r="87" spans="2:5" x14ac:dyDescent="0.25">
      <c r="B87" s="98"/>
      <c r="D87" s="29"/>
      <c r="E87" s="2"/>
    </row>
    <row r="88" spans="2:5" x14ac:dyDescent="0.25">
      <c r="B88" s="98" t="s">
        <v>91</v>
      </c>
      <c r="D88" s="29"/>
      <c r="E88" s="2"/>
    </row>
    <row r="89" spans="2:5" x14ac:dyDescent="0.25">
      <c r="B89" s="98"/>
      <c r="D89" s="29"/>
      <c r="E89" s="2"/>
    </row>
    <row r="90" spans="2:5" x14ac:dyDescent="0.25">
      <c r="B90" s="98" t="s">
        <v>92</v>
      </c>
      <c r="D90" s="29"/>
      <c r="E90" s="2"/>
    </row>
    <row r="91" spans="2:5" x14ac:dyDescent="0.25">
      <c r="D91" s="29"/>
      <c r="E91" s="2"/>
    </row>
    <row r="92" spans="2:5" x14ac:dyDescent="0.25">
      <c r="D92" s="29"/>
      <c r="E92" s="2"/>
    </row>
    <row r="93" spans="2:5" x14ac:dyDescent="0.25">
      <c r="D93" s="29"/>
      <c r="E93" s="2"/>
    </row>
    <row r="94" spans="2:5" x14ac:dyDescent="0.25">
      <c r="D94" s="29"/>
      <c r="E94" s="2"/>
    </row>
    <row r="95" spans="2:5" x14ac:dyDescent="0.25">
      <c r="D95" s="29"/>
      <c r="E95" s="2"/>
    </row>
    <row r="96" spans="2:5" x14ac:dyDescent="0.25">
      <c r="D96" s="29"/>
      <c r="E96" s="2"/>
    </row>
    <row r="97" spans="4:5" x14ac:dyDescent="0.25">
      <c r="D97" s="29"/>
      <c r="E97" s="2"/>
    </row>
    <row r="98" spans="4:5" x14ac:dyDescent="0.25">
      <c r="D98" s="29"/>
      <c r="E98" s="2"/>
    </row>
    <row r="99" spans="4:5" x14ac:dyDescent="0.25">
      <c r="D99" s="29"/>
      <c r="E99" s="2"/>
    </row>
    <row r="100" spans="4:5" x14ac:dyDescent="0.25">
      <c r="D100" s="29"/>
      <c r="E100" s="2"/>
    </row>
    <row r="101" spans="4:5" x14ac:dyDescent="0.25">
      <c r="D101" s="29"/>
      <c r="E101" s="2"/>
    </row>
    <row r="102" spans="4:5" x14ac:dyDescent="0.25">
      <c r="D102" s="29"/>
      <c r="E102" s="2"/>
    </row>
    <row r="103" spans="4:5" x14ac:dyDescent="0.25">
      <c r="D103" s="29"/>
      <c r="E103" s="2"/>
    </row>
    <row r="104" spans="4:5" x14ac:dyDescent="0.25">
      <c r="D104" s="29"/>
      <c r="E104" s="2"/>
    </row>
    <row r="105" spans="4:5" x14ac:dyDescent="0.25">
      <c r="D105" s="29"/>
      <c r="E105" s="2"/>
    </row>
    <row r="106" spans="4:5" x14ac:dyDescent="0.25">
      <c r="D106" s="29"/>
      <c r="E106" s="2"/>
    </row>
    <row r="107" spans="4:5" x14ac:dyDescent="0.25">
      <c r="D107" s="29"/>
      <c r="E107" s="2"/>
    </row>
    <row r="108" spans="4:5" x14ac:dyDescent="0.25">
      <c r="D108" s="29"/>
      <c r="E108" s="2"/>
    </row>
    <row r="109" spans="4:5" x14ac:dyDescent="0.25">
      <c r="D109" s="29"/>
      <c r="E109" s="2"/>
    </row>
    <row r="110" spans="4:5" x14ac:dyDescent="0.25">
      <c r="D110" s="29"/>
      <c r="E110" s="2"/>
    </row>
    <row r="111" spans="4:5" x14ac:dyDescent="0.25">
      <c r="D111" s="29"/>
      <c r="E111" s="2"/>
    </row>
    <row r="112" spans="4:5" x14ac:dyDescent="0.25">
      <c r="D112" s="29"/>
      <c r="E112" s="2"/>
    </row>
    <row r="113" spans="4:5" x14ac:dyDescent="0.25">
      <c r="D113" s="29"/>
      <c r="E113" s="2"/>
    </row>
    <row r="114" spans="4:5" x14ac:dyDescent="0.25">
      <c r="D114" s="29"/>
      <c r="E114" s="2"/>
    </row>
    <row r="115" spans="4:5" x14ac:dyDescent="0.25">
      <c r="D115" s="29"/>
      <c r="E115" s="2"/>
    </row>
    <row r="116" spans="4:5" x14ac:dyDescent="0.25">
      <c r="D116" s="29"/>
      <c r="E116" s="2"/>
    </row>
    <row r="117" spans="4:5" x14ac:dyDescent="0.25">
      <c r="D117" s="29"/>
      <c r="E117" s="2"/>
    </row>
    <row r="118" spans="4:5" x14ac:dyDescent="0.25">
      <c r="D118" s="29"/>
      <c r="E118" s="2"/>
    </row>
    <row r="119" spans="4:5" x14ac:dyDescent="0.25">
      <c r="D119" s="29"/>
      <c r="E119" s="2"/>
    </row>
    <row r="120" spans="4:5" x14ac:dyDescent="0.25">
      <c r="D120" s="29"/>
      <c r="E120" s="2"/>
    </row>
    <row r="121" spans="4:5" x14ac:dyDescent="0.25">
      <c r="D121" s="29"/>
      <c r="E121" s="2"/>
    </row>
    <row r="122" spans="4:5" x14ac:dyDescent="0.25">
      <c r="D122" s="29"/>
      <c r="E122" s="2"/>
    </row>
    <row r="123" spans="4:5" x14ac:dyDescent="0.25">
      <c r="D123" s="29"/>
      <c r="E123" s="2"/>
    </row>
    <row r="124" spans="4:5" x14ac:dyDescent="0.25">
      <c r="D124" s="29"/>
      <c r="E124" s="2"/>
    </row>
    <row r="125" spans="4:5" x14ac:dyDescent="0.25">
      <c r="D125" s="29"/>
      <c r="E125" s="2"/>
    </row>
    <row r="126" spans="4:5" x14ac:dyDescent="0.25">
      <c r="D126" s="29"/>
      <c r="E126" s="2"/>
    </row>
    <row r="127" spans="4:5" x14ac:dyDescent="0.25">
      <c r="D127" s="29"/>
      <c r="E127" s="2"/>
    </row>
    <row r="128" spans="4:5" x14ac:dyDescent="0.25">
      <c r="D128" s="29"/>
      <c r="E128" s="2"/>
    </row>
    <row r="129" spans="4:5" x14ac:dyDescent="0.25">
      <c r="D129" s="29"/>
      <c r="E129" s="2"/>
    </row>
    <row r="130" spans="4:5" x14ac:dyDescent="0.25">
      <c r="D130" s="29"/>
      <c r="E130" s="2"/>
    </row>
    <row r="131" spans="4:5" x14ac:dyDescent="0.25">
      <c r="D131" s="29"/>
      <c r="E131" s="2"/>
    </row>
    <row r="132" spans="4:5" x14ac:dyDescent="0.25">
      <c r="D132" s="29"/>
      <c r="E132" s="2"/>
    </row>
    <row r="133" spans="4:5" x14ac:dyDescent="0.25">
      <c r="D133" s="29"/>
      <c r="E133" s="2"/>
    </row>
    <row r="134" spans="4:5" x14ac:dyDescent="0.25">
      <c r="D134" s="29"/>
      <c r="E134" s="2"/>
    </row>
    <row r="135" spans="4:5" x14ac:dyDescent="0.25">
      <c r="D135" s="29"/>
      <c r="E135" s="2"/>
    </row>
    <row r="136" spans="4:5" x14ac:dyDescent="0.25">
      <c r="D136" s="29"/>
      <c r="E136" s="2"/>
    </row>
    <row r="137" spans="4:5" x14ac:dyDescent="0.25">
      <c r="D137" s="29"/>
      <c r="E137" s="2"/>
    </row>
    <row r="138" spans="4:5" x14ac:dyDescent="0.25">
      <c r="D138" s="29"/>
      <c r="E138" s="2"/>
    </row>
    <row r="139" spans="4:5" x14ac:dyDescent="0.25">
      <c r="D139" s="29"/>
      <c r="E139" s="2"/>
    </row>
    <row r="140" spans="4:5" x14ac:dyDescent="0.25">
      <c r="D140" s="29"/>
      <c r="E140" s="2"/>
    </row>
    <row r="141" spans="4:5" x14ac:dyDescent="0.25">
      <c r="D141" s="29"/>
      <c r="E141" s="2"/>
    </row>
    <row r="142" spans="4:5" x14ac:dyDescent="0.25">
      <c r="D142" s="29"/>
      <c r="E142" s="2"/>
    </row>
    <row r="143" spans="4:5" x14ac:dyDescent="0.25">
      <c r="D143" s="29"/>
      <c r="E143" s="2"/>
    </row>
    <row r="144" spans="4:5" x14ac:dyDescent="0.25">
      <c r="D144" s="29"/>
      <c r="E144" s="2"/>
    </row>
    <row r="145" spans="4:5" x14ac:dyDescent="0.25">
      <c r="D145" s="29"/>
      <c r="E145" s="2"/>
    </row>
    <row r="146" spans="4:5" x14ac:dyDescent="0.25">
      <c r="D146" s="29"/>
      <c r="E146" s="2"/>
    </row>
    <row r="147" spans="4:5" x14ac:dyDescent="0.25">
      <c r="D147" s="29"/>
      <c r="E147" s="2"/>
    </row>
    <row r="148" spans="4:5" x14ac:dyDescent="0.25">
      <c r="D148" s="29"/>
      <c r="E148" s="2"/>
    </row>
    <row r="149" spans="4:5" x14ac:dyDescent="0.25">
      <c r="D149" s="29"/>
      <c r="E149" s="2"/>
    </row>
    <row r="150" spans="4:5" x14ac:dyDescent="0.25">
      <c r="D150" s="29"/>
      <c r="E150" s="2"/>
    </row>
    <row r="151" spans="4:5" x14ac:dyDescent="0.25">
      <c r="D151" s="29"/>
      <c r="E151" s="2"/>
    </row>
    <row r="152" spans="4:5" x14ac:dyDescent="0.25">
      <c r="D152" s="29"/>
      <c r="E152" s="2"/>
    </row>
    <row r="153" spans="4:5" x14ac:dyDescent="0.25">
      <c r="D153" s="29"/>
      <c r="E153" s="2"/>
    </row>
    <row r="154" spans="4:5" x14ac:dyDescent="0.25">
      <c r="D154" s="29"/>
      <c r="E154" s="2"/>
    </row>
    <row r="155" spans="4:5" x14ac:dyDescent="0.25">
      <c r="D155" s="29"/>
      <c r="E155" s="2"/>
    </row>
    <row r="156" spans="4:5" x14ac:dyDescent="0.25">
      <c r="D156" s="29"/>
      <c r="E156" s="2"/>
    </row>
    <row r="157" spans="4:5" x14ac:dyDescent="0.25">
      <c r="D157" s="29"/>
      <c r="E157" s="2"/>
    </row>
    <row r="158" spans="4:5" x14ac:dyDescent="0.25">
      <c r="D158" s="29"/>
      <c r="E158" s="2"/>
    </row>
    <row r="159" spans="4:5" x14ac:dyDescent="0.25">
      <c r="D159" s="29"/>
      <c r="E159" s="2"/>
    </row>
    <row r="160" spans="4:5" x14ac:dyDescent="0.25">
      <c r="D160" s="29"/>
      <c r="E160" s="2"/>
    </row>
    <row r="161" spans="4:5" x14ac:dyDescent="0.25">
      <c r="D161" s="29"/>
      <c r="E161" s="2"/>
    </row>
    <row r="162" spans="4:5" x14ac:dyDescent="0.25">
      <c r="D162" s="29"/>
      <c r="E162" s="2"/>
    </row>
    <row r="163" spans="4:5" x14ac:dyDescent="0.25">
      <c r="D163" s="29"/>
      <c r="E163" s="2"/>
    </row>
    <row r="164" spans="4:5" x14ac:dyDescent="0.25">
      <c r="D164" s="29"/>
      <c r="E164" s="2"/>
    </row>
    <row r="165" spans="4:5" x14ac:dyDescent="0.25">
      <c r="D165" s="29"/>
      <c r="E165" s="2"/>
    </row>
    <row r="166" spans="4:5" x14ac:dyDescent="0.25">
      <c r="D166" s="29"/>
      <c r="E166" s="2"/>
    </row>
    <row r="167" spans="4:5" x14ac:dyDescent="0.25">
      <c r="D167" s="29"/>
      <c r="E167" s="2"/>
    </row>
    <row r="168" spans="4:5" x14ac:dyDescent="0.25">
      <c r="D168" s="29"/>
      <c r="E168" s="2"/>
    </row>
    <row r="169" spans="4:5" x14ac:dyDescent="0.25">
      <c r="D169" s="29"/>
      <c r="E169" s="2"/>
    </row>
    <row r="170" spans="4:5" x14ac:dyDescent="0.25">
      <c r="D170" s="29"/>
      <c r="E170" s="2"/>
    </row>
    <row r="171" spans="4:5" x14ac:dyDescent="0.25">
      <c r="D171" s="29"/>
      <c r="E171" s="2"/>
    </row>
    <row r="172" spans="4:5" x14ac:dyDescent="0.25">
      <c r="D172" s="29"/>
      <c r="E172" s="2"/>
    </row>
    <row r="173" spans="4:5" x14ac:dyDescent="0.25">
      <c r="D173" s="29"/>
      <c r="E173" s="2"/>
    </row>
    <row r="174" spans="4:5" x14ac:dyDescent="0.25">
      <c r="D174" s="29"/>
      <c r="E174" s="2"/>
    </row>
    <row r="175" spans="4:5" x14ac:dyDescent="0.25">
      <c r="D175" s="29"/>
      <c r="E175" s="2"/>
    </row>
    <row r="176" spans="4:5" x14ac:dyDescent="0.25">
      <c r="D176" s="29"/>
      <c r="E176" s="2"/>
    </row>
    <row r="177" spans="4:5" x14ac:dyDescent="0.25">
      <c r="D177" s="29"/>
      <c r="E177" s="2"/>
    </row>
    <row r="178" spans="4:5" x14ac:dyDescent="0.25">
      <c r="D178" s="29"/>
      <c r="E178" s="2"/>
    </row>
    <row r="179" spans="4:5" x14ac:dyDescent="0.25">
      <c r="D179" s="29"/>
      <c r="E179" s="2"/>
    </row>
    <row r="180" spans="4:5" x14ac:dyDescent="0.25">
      <c r="D180" s="29"/>
      <c r="E180" s="2"/>
    </row>
    <row r="181" spans="4:5" x14ac:dyDescent="0.25">
      <c r="D181" s="29"/>
      <c r="E181" s="2"/>
    </row>
  </sheetData>
  <mergeCells count="10">
    <mergeCell ref="B8:F8"/>
    <mergeCell ref="B9:F9"/>
    <mergeCell ref="B10:F10"/>
    <mergeCell ref="A1:F1"/>
    <mergeCell ref="A2:F2"/>
    <mergeCell ref="B3:F3"/>
    <mergeCell ref="B4:F4"/>
    <mergeCell ref="B5:F5"/>
    <mergeCell ref="A6:A7"/>
    <mergeCell ref="B6:F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Soran</dc:creator>
  <cp:lastModifiedBy>Dler Mohamad</cp:lastModifiedBy>
  <dcterms:created xsi:type="dcterms:W3CDTF">2020-04-14T03:00:32Z</dcterms:created>
  <dcterms:modified xsi:type="dcterms:W3CDTF">2020-04-15T17:32:27Z</dcterms:modified>
</cp:coreProperties>
</file>