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345" windowWidth="10110" windowHeight="8970" tabRatio="896"/>
  </bookViews>
  <sheets>
    <sheet name="BoQ" sheetId="8" r:id="rId1"/>
    <sheet name="Sheet1" sheetId="9" r:id="rId2"/>
  </sheets>
  <definedNames>
    <definedName name="_xlnm.Print_Area" localSheetId="0">BoQ!$A$1:$I$21</definedName>
    <definedName name="_xlnm.Print_Area" localSheetId="1">Sheet1!$A$1:$H$24</definedName>
  </definedNames>
  <calcPr calcId="125725"/>
</workbook>
</file>

<file path=xl/calcChain.xml><?xml version="1.0" encoding="utf-8"?>
<calcChain xmlns="http://schemas.openxmlformats.org/spreadsheetml/2006/main">
  <c r="H15" i="8"/>
  <c r="I15"/>
  <c r="H18" l="1"/>
  <c r="H19" s="1"/>
  <c r="H20" s="1"/>
</calcChain>
</file>

<file path=xl/sharedStrings.xml><?xml version="1.0" encoding="utf-8"?>
<sst xmlns="http://schemas.openxmlformats.org/spreadsheetml/2006/main" count="31" uniqueCount="29">
  <si>
    <t>United Nations Development Programme</t>
  </si>
  <si>
    <t>Opis Radova</t>
  </si>
  <si>
    <t xml:space="preserve">R.Br. </t>
  </si>
  <si>
    <r>
      <t xml:space="preserve"> </t>
    </r>
    <r>
      <rPr>
        <sz val="9"/>
        <rFont val="Myriad Pro"/>
        <family val="2"/>
      </rPr>
      <t>Količina</t>
    </r>
  </si>
  <si>
    <r>
      <t xml:space="preserve">                              </t>
    </r>
    <r>
      <rPr>
        <sz val="9"/>
        <rFont val="Myriad Pro"/>
        <family val="2"/>
      </rPr>
      <t>Jed Mj.</t>
    </r>
  </si>
  <si>
    <t>Jed cijena   sa PDV-om</t>
  </si>
  <si>
    <t>Jed cijena bez PDV-a</t>
  </si>
  <si>
    <t>Ukupno bez PDV</t>
  </si>
  <si>
    <t>Ukupno sa PDV</t>
  </si>
  <si>
    <t>m3</t>
  </si>
  <si>
    <t xml:space="preserve">Ukupno </t>
  </si>
  <si>
    <t>Vrijednost radova bez PDV  (KM)</t>
  </si>
  <si>
    <t>Vrijednost radova  sa PDV  (KM)</t>
  </si>
  <si>
    <t>PDV 17%   (KM)</t>
  </si>
  <si>
    <t>Građevinski  i bravarski  radovi</t>
  </si>
  <si>
    <t>PREDRAČUN     RADOVA   NA  OBJEKTU " VIDIKOVAC SKYWALK"</t>
  </si>
  <si>
    <t>Vidikovac SkyWalk- Mostar</t>
  </si>
  <si>
    <r>
      <t xml:space="preserve">Obilježavanje i izvedba AB temelja,objekta.                   Pozicija podrazumijeva pikerisanje i ravnanje stijenskog masiva, bušenje ankera </t>
    </r>
    <r>
      <rPr>
        <sz val="9"/>
        <rFont val="Arial"/>
        <family val="2"/>
        <charset val="238"/>
      </rPr>
      <t>Ф</t>
    </r>
    <r>
      <rPr>
        <sz val="9"/>
        <rFont val="Myriad Pro"/>
        <family val="2"/>
      </rPr>
      <t xml:space="preserve"> 22 L=80 cm na razmaku cca 50 cm, šalovanje i betoniranje temeljnih stopa i grede za polaganje rešetkaste konstrukcije, prema nacrtima iz projektne dokumentacije. (Moguća dostava betona automikserom sa pumpom. Obračun po m3 ugrađenog betona</t>
    </r>
  </si>
  <si>
    <t xml:space="preserve">Nabavka materijala i radionička izrada čelične konstrukcije sa antikorozivnom zaštitom, prema nacrtima iz projektne dokumentacije. Obračun po kg čelika </t>
  </si>
  <si>
    <t>kg</t>
  </si>
  <si>
    <t>Doprema rešetki, te montaža na licu mjsta konstrukcije vidikovca prema nacrtima iz projektne dokumentacije. Cijenom obuhvaćen sav vezni materijal, kao šzo su vijci, zatege ankeri i sl. Mogućnost radova pomoću prikladne autodizalice. Obračun po totalu završene konstrukcije</t>
  </si>
  <si>
    <t>kom</t>
  </si>
  <si>
    <t>Ravnjanje stijenskog masiva, mjestimično pikerisanje, te izvedba pristupnog betonskog stepeništa izveđu gornjeg i donjeg vidikovca u dužini cca 30 m. Stepenice prilagoditi mikrolokaciji terena, kako bi se postigao efekat uklapanja sa okolnim terenom. Betoniranje izvesti u jednostavnoj drvenoj oplati. Obraču po m3 ugrađenog betona. Mogučnost betonirana autopumpom sa dvije pozicije.</t>
  </si>
  <si>
    <t>LOT 3-GENERALNA REKAPITULACIJA</t>
  </si>
  <si>
    <t>m2</t>
  </si>
  <si>
    <t>Nabavka materijala, doprema i ugradnja staklenog poda od lamilranog kaljenog stakla debljine 30 mm, koje se polaže preko rešetkaste konstrukcije u skladu sa projektnom dokumentacijom. Obračum po m2 ugrađenog poda. Cijenom obuhvatiti, pričvrsni materijal i amortizacione podmetače za staklene podove.</t>
  </si>
  <si>
    <t>Nabavka materijala i izvedba rasvjete vidikovca. Pozicija podrazumijeva kabliranje kablom 3 x 2,5 mm2 u bužiru te ugradnja LED rasvjetnih tijela            (LED  reflkektori za vanjsku montažu sa zaštinom rešetkom) Snaga pojedinačnog rasvetnog tijela je 50 W.Prosječna dužina kabla je 20 m po reflektoru. Svetiljke se pričvršćuju na nosače u stijeni i na elemente konstrukcije vidikovca. Obračun po komadu rasvjetnog tijela, zajedno sa pripadujaćim kabliranjem.</t>
  </si>
  <si>
    <t>LOT 3</t>
  </si>
  <si>
    <t xml:space="preserve">Annex II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</si>
</sst>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;[Red]#,##0.00"/>
    <numFmt numFmtId="166" formatCode="0.0"/>
  </numFmts>
  <fonts count="15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i/>
      <sz val="10"/>
      <name val="Bodoni Cirilica"/>
      <family val="2"/>
    </font>
    <font>
      <b/>
      <i/>
      <sz val="9"/>
      <name val="Myriad Pro"/>
      <family val="2"/>
    </font>
    <font>
      <b/>
      <sz val="10"/>
      <name val="Myriad Pro"/>
      <family val="2"/>
    </font>
    <font>
      <b/>
      <sz val="12"/>
      <name val="Myriad Pro"/>
      <family val="2"/>
    </font>
    <font>
      <sz val="11"/>
      <color indexed="8"/>
      <name val="Calibri"/>
      <family val="2"/>
      <charset val="1"/>
    </font>
    <font>
      <b/>
      <sz val="20"/>
      <color rgb="FFFF0000"/>
      <name val="Myriad Pro"/>
      <family val="2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Protection="0"/>
    <xf numFmtId="0" fontId="2" fillId="0" borderId="0"/>
    <xf numFmtId="0" fontId="8" fillId="0" borderId="0"/>
    <xf numFmtId="0" fontId="1" fillId="0" borderId="0"/>
    <xf numFmtId="0" fontId="12" fillId="0" borderId="0"/>
  </cellStyleXfs>
  <cellXfs count="70">
    <xf numFmtId="0" fontId="0" fillId="0" borderId="0" xfId="0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5" xfId="0" applyFont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" xfId="0" applyNumberFormat="1" applyFont="1" applyFill="1" applyBorder="1" applyAlignment="1" applyProtection="1">
      <alignment horizontal="center" vertical="top" wrapText="1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165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10" fillId="0" borderId="0" xfId="0" applyFont="1"/>
    <xf numFmtId="166" fontId="3" fillId="0" borderId="0" xfId="0" applyNumberFormat="1" applyFont="1" applyAlignment="1" applyProtection="1">
      <alignment horizontal="center" vertical="top"/>
      <protection locked="0"/>
    </xf>
    <xf numFmtId="166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8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top"/>
      <protection locked="0"/>
    </xf>
    <xf numFmtId="166" fontId="4" fillId="0" borderId="0" xfId="0" applyNumberFormat="1" applyFont="1" applyAlignment="1" applyProtection="1">
      <alignment horizontal="center" vertical="top"/>
      <protection locked="0"/>
    </xf>
    <xf numFmtId="164" fontId="10" fillId="4" borderId="6" xfId="0" applyNumberFormat="1" applyFont="1" applyFill="1" applyBorder="1" applyAlignment="1" applyProtection="1">
      <alignment vertical="center"/>
      <protection locked="0"/>
    </xf>
    <xf numFmtId="164" fontId="10" fillId="4" borderId="14" xfId="0" applyNumberFormat="1" applyFont="1" applyFill="1" applyBorder="1" applyAlignment="1" applyProtection="1">
      <alignment vertical="center"/>
      <protection locked="0"/>
    </xf>
    <xf numFmtId="164" fontId="10" fillId="4" borderId="6" xfId="0" applyNumberFormat="1" applyFont="1" applyFill="1" applyBorder="1" applyAlignment="1" applyProtection="1">
      <protection locked="0"/>
    </xf>
    <xf numFmtId="164" fontId="10" fillId="4" borderId="14" xfId="0" applyNumberFormat="1" applyFont="1" applyFill="1" applyBorder="1" applyAlignment="1" applyProtection="1">
      <protection locked="0"/>
    </xf>
    <xf numFmtId="0" fontId="7" fillId="5" borderId="17" xfId="0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66" fontId="4" fillId="0" borderId="20" xfId="0" applyNumberFormat="1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protection locked="0"/>
    </xf>
    <xf numFmtId="164" fontId="5" fillId="0" borderId="22" xfId="0" applyNumberFormat="1" applyFont="1" applyBorder="1" applyAlignment="1">
      <alignment vertical="center"/>
    </xf>
    <xf numFmtId="0" fontId="10" fillId="4" borderId="13" xfId="0" applyFont="1" applyFill="1" applyBorder="1" applyAlignment="1" applyProtection="1">
      <alignment horizontal="left" vertical="top"/>
      <protection locked="0"/>
    </xf>
    <xf numFmtId="0" fontId="10" fillId="4" borderId="10" xfId="0" applyFont="1" applyFill="1" applyBorder="1" applyAlignment="1" applyProtection="1">
      <alignment horizontal="left" vertical="top"/>
      <protection locked="0"/>
    </xf>
    <xf numFmtId="0" fontId="10" fillId="4" borderId="7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4" borderId="13" xfId="0" applyFont="1" applyFill="1" applyBorder="1" applyAlignment="1" applyProtection="1">
      <alignment horizontal="center" vertical="top"/>
      <protection locked="0"/>
    </xf>
    <xf numFmtId="0" fontId="10" fillId="4" borderId="10" xfId="0" applyFont="1" applyFill="1" applyBorder="1" applyAlignment="1" applyProtection="1">
      <alignment horizontal="center" vertical="top"/>
      <protection locked="0"/>
    </xf>
    <xf numFmtId="0" fontId="10" fillId="4" borderId="14" xfId="0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166" fontId="4" fillId="0" borderId="15" xfId="0" applyNumberFormat="1" applyFont="1" applyBorder="1" applyAlignment="1" applyProtection="1">
      <alignment horizontal="center" vertical="top"/>
      <protection locked="0"/>
    </xf>
    <xf numFmtId="166" fontId="13" fillId="0" borderId="3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5">
    <cellStyle name="Excel Built-in Normal" xfId="4"/>
    <cellStyle name="Normal" xfId="0" builtinId="0"/>
    <cellStyle name="Normal 2" xfId="1"/>
    <cellStyle name="Normal 3" xfId="3"/>
    <cellStyle name="Обычный_Predmjer-Jovani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108585</xdr:rowOff>
    </xdr:from>
    <xdr:to>
      <xdr:col>8</xdr:col>
      <xdr:colOff>744855</xdr:colOff>
      <xdr:row>1</xdr:row>
      <xdr:rowOff>590550</xdr:rowOff>
    </xdr:to>
    <xdr:pic>
      <xdr:nvPicPr>
        <xdr:cNvPr id="1062" name="Picture 1" descr="new logo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108585"/>
          <a:ext cx="36385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Normal="100" zoomScaleSheetLayoutView="100" zoomScalePageLayoutView="76" workbookViewId="0">
      <selection activeCell="L11" sqref="L11"/>
    </sheetView>
  </sheetViews>
  <sheetFormatPr defaultColWidth="9.140625" defaultRowHeight="15"/>
  <cols>
    <col min="1" max="1" width="5" style="35" customWidth="1"/>
    <col min="2" max="2" width="20.28515625" style="10" customWidth="1"/>
    <col min="3" max="3" width="21.42578125" style="12" customWidth="1"/>
    <col min="4" max="4" width="6.5703125" style="11" customWidth="1"/>
    <col min="5" max="5" width="8" style="13" customWidth="1"/>
    <col min="6" max="6" width="10.7109375" style="9" customWidth="1"/>
    <col min="7" max="7" width="8.7109375" style="9" customWidth="1"/>
    <col min="8" max="8" width="11.42578125" style="8" customWidth="1"/>
    <col min="9" max="9" width="13.85546875" style="8" customWidth="1"/>
    <col min="10" max="16384" width="9.140625" style="8"/>
  </cols>
  <sheetData>
    <row r="1" spans="1:9" s="1" customFormat="1" ht="33.75" customHeight="1">
      <c r="A1" s="31"/>
      <c r="B1" s="61" t="s">
        <v>0</v>
      </c>
      <c r="C1" s="61"/>
      <c r="D1" s="61"/>
      <c r="E1" s="61"/>
      <c r="F1" s="61"/>
      <c r="G1" s="6"/>
    </row>
    <row r="2" spans="1:9" s="1" customFormat="1" ht="51" customHeight="1" thickBot="1">
      <c r="A2" s="65"/>
      <c r="B2" s="65"/>
      <c r="C2" s="65"/>
      <c r="D2" s="65"/>
      <c r="E2" s="65"/>
      <c r="F2" s="65"/>
      <c r="G2" s="65"/>
      <c r="H2" s="65"/>
      <c r="I2" s="65"/>
    </row>
    <row r="3" spans="1:9" s="1" customFormat="1" ht="29.25" customHeight="1" thickBot="1">
      <c r="A3" s="62" t="s">
        <v>15</v>
      </c>
      <c r="B3" s="63"/>
      <c r="C3" s="63"/>
      <c r="D3" s="63"/>
      <c r="E3" s="63"/>
      <c r="F3" s="63"/>
      <c r="G3" s="63"/>
      <c r="H3" s="63"/>
      <c r="I3" s="64"/>
    </row>
    <row r="4" spans="1:9" s="1" customFormat="1" ht="24.75" customHeight="1" thickBot="1">
      <c r="A4" s="66" t="s">
        <v>27</v>
      </c>
      <c r="B4" s="66"/>
      <c r="C4" s="66"/>
      <c r="D4" s="66"/>
      <c r="E4" s="66"/>
      <c r="F4" s="66"/>
      <c r="G4" s="66"/>
      <c r="H4" s="66"/>
      <c r="I4" s="24" t="s">
        <v>28</v>
      </c>
    </row>
    <row r="5" spans="1:9" s="1" customFormat="1" ht="36" customHeight="1" thickBot="1">
      <c r="A5" s="67" t="s">
        <v>16</v>
      </c>
      <c r="B5" s="68"/>
      <c r="C5" s="68"/>
      <c r="D5" s="68"/>
      <c r="E5" s="68"/>
      <c r="F5" s="68"/>
      <c r="G5" s="68"/>
      <c r="H5" s="68"/>
      <c r="I5" s="69"/>
    </row>
    <row r="6" spans="1:9" s="1" customFormat="1" ht="12" customHeight="1" thickBot="1">
      <c r="A6" s="44"/>
      <c r="B6" s="2"/>
      <c r="C6" s="3"/>
      <c r="D6" s="4"/>
      <c r="E6" s="23"/>
      <c r="F6" s="24"/>
      <c r="G6" s="6"/>
      <c r="I6" s="45"/>
    </row>
    <row r="7" spans="1:9" s="5" customFormat="1" ht="34.15" customHeight="1" thickBot="1">
      <c r="A7" s="32" t="s">
        <v>2</v>
      </c>
      <c r="B7" s="57" t="s">
        <v>1</v>
      </c>
      <c r="C7" s="58"/>
      <c r="D7" s="22" t="s">
        <v>4</v>
      </c>
      <c r="E7" s="20" t="s">
        <v>3</v>
      </c>
      <c r="F7" s="21" t="s">
        <v>6</v>
      </c>
      <c r="G7" s="21" t="s">
        <v>5</v>
      </c>
      <c r="H7" s="21" t="s">
        <v>7</v>
      </c>
      <c r="I7" s="21" t="s">
        <v>8</v>
      </c>
    </row>
    <row r="8" spans="1:9" s="7" customFormat="1" ht="16.149999999999999" customHeight="1">
      <c r="A8" s="43">
        <v>1</v>
      </c>
      <c r="B8" s="59" t="s">
        <v>14</v>
      </c>
      <c r="C8" s="60"/>
      <c r="D8" s="40"/>
      <c r="E8" s="41"/>
      <c r="F8" s="42"/>
      <c r="G8" s="42"/>
      <c r="H8" s="42"/>
      <c r="I8" s="42"/>
    </row>
    <row r="9" spans="1:9" s="7" customFormat="1" ht="115.5" customHeight="1">
      <c r="A9" s="33">
        <v>1.1000000000000001</v>
      </c>
      <c r="B9" s="52" t="s">
        <v>17</v>
      </c>
      <c r="C9" s="53"/>
      <c r="D9" s="19" t="s">
        <v>9</v>
      </c>
      <c r="E9" s="25">
        <v>4</v>
      </c>
      <c r="F9" s="26"/>
      <c r="G9" s="26"/>
      <c r="H9" s="27"/>
      <c r="I9" s="46"/>
    </row>
    <row r="10" spans="1:9" s="7" customFormat="1" ht="51.75" customHeight="1">
      <c r="A10" s="33">
        <v>1.2</v>
      </c>
      <c r="B10" s="52" t="s">
        <v>18</v>
      </c>
      <c r="C10" s="53"/>
      <c r="D10" s="19" t="s">
        <v>19</v>
      </c>
      <c r="E10" s="25">
        <v>2995</v>
      </c>
      <c r="F10" s="26"/>
      <c r="G10" s="26"/>
      <c r="H10" s="27"/>
      <c r="I10" s="46"/>
    </row>
    <row r="11" spans="1:9" ht="73.5" customHeight="1">
      <c r="A11" s="33">
        <v>1.3</v>
      </c>
      <c r="B11" s="52" t="s">
        <v>20</v>
      </c>
      <c r="C11" s="53"/>
      <c r="D11" s="19" t="s">
        <v>21</v>
      </c>
      <c r="E11" s="25">
        <v>1</v>
      </c>
      <c r="F11" s="26"/>
      <c r="G11" s="26"/>
      <c r="H11" s="27"/>
      <c r="I11" s="46"/>
    </row>
    <row r="12" spans="1:9" ht="104.25" customHeight="1">
      <c r="A12" s="33">
        <v>1.4</v>
      </c>
      <c r="B12" s="52" t="s">
        <v>22</v>
      </c>
      <c r="C12" s="53"/>
      <c r="D12" s="19" t="s">
        <v>9</v>
      </c>
      <c r="E12" s="25">
        <v>7.3</v>
      </c>
      <c r="F12" s="26"/>
      <c r="G12" s="26"/>
      <c r="H12" s="27"/>
      <c r="I12" s="46"/>
    </row>
    <row r="13" spans="1:9" ht="87" customHeight="1">
      <c r="A13" s="33">
        <v>1.5</v>
      </c>
      <c r="B13" s="52" t="s">
        <v>25</v>
      </c>
      <c r="C13" s="53"/>
      <c r="D13" s="19" t="s">
        <v>24</v>
      </c>
      <c r="E13" s="25">
        <v>41</v>
      </c>
      <c r="F13" s="26"/>
      <c r="G13" s="26"/>
      <c r="H13" s="27"/>
      <c r="I13" s="46"/>
    </row>
    <row r="14" spans="1:9" ht="123" customHeight="1">
      <c r="A14" s="33">
        <v>1.6</v>
      </c>
      <c r="B14" s="52" t="s">
        <v>26</v>
      </c>
      <c r="C14" s="53"/>
      <c r="D14" s="19" t="s">
        <v>21</v>
      </c>
      <c r="E14" s="25">
        <v>20</v>
      </c>
      <c r="F14" s="26"/>
      <c r="G14" s="26"/>
      <c r="H14" s="27"/>
      <c r="I14" s="46"/>
    </row>
    <row r="15" spans="1:9" s="30" customFormat="1" ht="18" customHeight="1" thickBot="1">
      <c r="A15" s="50" t="s">
        <v>10</v>
      </c>
      <c r="B15" s="51"/>
      <c r="C15" s="51"/>
      <c r="D15" s="51"/>
      <c r="E15" s="51"/>
      <c r="F15" s="51"/>
      <c r="G15" s="51"/>
      <c r="H15" s="28">
        <f>SUM(H9:H14)</f>
        <v>0</v>
      </c>
      <c r="I15" s="29">
        <f>SUM(I9:I14)</f>
        <v>0</v>
      </c>
    </row>
    <row r="16" spans="1:9" ht="14.25">
      <c r="A16" s="34"/>
      <c r="B16" s="15"/>
      <c r="C16" s="18"/>
      <c r="D16" s="16"/>
      <c r="E16" s="17"/>
      <c r="F16" s="14"/>
      <c r="G16" s="14"/>
    </row>
    <row r="17" spans="1:9" ht="14.25">
      <c r="A17" s="54" t="s">
        <v>23</v>
      </c>
      <c r="B17" s="55"/>
      <c r="C17" s="55"/>
      <c r="D17" s="55"/>
      <c r="E17" s="55"/>
      <c r="F17" s="55"/>
      <c r="G17" s="55"/>
      <c r="H17" s="55"/>
      <c r="I17" s="56"/>
    </row>
    <row r="18" spans="1:9" ht="14.25">
      <c r="A18" s="47" t="s">
        <v>11</v>
      </c>
      <c r="B18" s="48"/>
      <c r="C18" s="48"/>
      <c r="D18" s="48"/>
      <c r="E18" s="48"/>
      <c r="F18" s="48"/>
      <c r="G18" s="49"/>
      <c r="H18" s="36">
        <f>H15</f>
        <v>0</v>
      </c>
      <c r="I18" s="37"/>
    </row>
    <row r="19" spans="1:9" ht="14.25">
      <c r="A19" s="47" t="s">
        <v>13</v>
      </c>
      <c r="B19" s="48"/>
      <c r="C19" s="48"/>
      <c r="D19" s="48"/>
      <c r="E19" s="48"/>
      <c r="F19" s="48"/>
      <c r="G19" s="49"/>
      <c r="H19" s="38">
        <f>H18*0.17</f>
        <v>0</v>
      </c>
      <c r="I19" s="39"/>
    </row>
    <row r="20" spans="1:9" ht="14.25">
      <c r="A20" s="47" t="s">
        <v>12</v>
      </c>
      <c r="B20" s="48"/>
      <c r="C20" s="48"/>
      <c r="D20" s="48"/>
      <c r="E20" s="48"/>
      <c r="F20" s="48"/>
      <c r="G20" s="49"/>
      <c r="H20" s="38">
        <f>H19+H18</f>
        <v>0</v>
      </c>
      <c r="I20" s="39"/>
    </row>
  </sheetData>
  <mergeCells count="18">
    <mergeCell ref="B7:C7"/>
    <mergeCell ref="B9:C9"/>
    <mergeCell ref="B10:C10"/>
    <mergeCell ref="B8:C8"/>
    <mergeCell ref="B1:F1"/>
    <mergeCell ref="A3:I3"/>
    <mergeCell ref="A2:I2"/>
    <mergeCell ref="A4:H4"/>
    <mergeCell ref="A5:I5"/>
    <mergeCell ref="A20:G20"/>
    <mergeCell ref="A15:G15"/>
    <mergeCell ref="B11:C11"/>
    <mergeCell ref="B12:C12"/>
    <mergeCell ref="A18:G18"/>
    <mergeCell ref="A19:G19"/>
    <mergeCell ref="A17:I17"/>
    <mergeCell ref="B13:C13"/>
    <mergeCell ref="B14:C14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view="pageBreakPreview" zoomScale="110" zoomScaleSheetLayoutView="110" workbookViewId="0">
      <selection activeCell="E11" sqref="E11"/>
    </sheetView>
  </sheetViews>
  <sheetFormatPr defaultRowHeight="12.75"/>
  <cols>
    <col min="1" max="1" width="2.7109375" customWidth="1"/>
    <col min="4" max="4" width="23.7109375" customWidth="1"/>
  </cols>
  <sheetData>
    <row r="1" ht="33.6" customHeight="1"/>
    <row r="2" ht="62.45" customHeight="1"/>
    <row r="3" ht="18.600000000000001" customHeight="1"/>
    <row r="10" ht="13.9" customHeight="1"/>
    <row r="11" ht="60" customHeight="1"/>
    <row r="12" ht="78" customHeight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12" ma:contentTypeDescription="Create a new document." ma:contentTypeScope="" ma:versionID="abee156229104f28b128cb5450525a59">
  <xsd:schema xmlns:xsd="http://www.w3.org/2001/XMLSchema" xmlns:xs="http://www.w3.org/2001/XMLSchema" xmlns:p="http://schemas.microsoft.com/office/2006/metadata/properties" xmlns:ns2="b2afbfc0-3ecf-4a30-a8ef-29ed9e9da4b2" xmlns:ns3="de777af5-75c5-4059-8842-b3ca2d118c77" targetNamespace="http://schemas.microsoft.com/office/2006/metadata/properties" ma:root="true" ma:fieldsID="4eb10b585ae43a8e87dc294d5cc6b4c3" ns2:_="" ns3:_="">
    <xsd:import namespace="b2afbfc0-3ecf-4a30-a8ef-29ed9e9da4b2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32JKWRRJAUXM-1987506163-19663</_dlc_DocId>
    <_dlc_DocIdUrl xmlns="de777af5-75c5-4059-8842-b3ca2d118c77">
      <Url>https://undp.sharepoint.com/teams/BIH/GS/_layouts/15/DocIdRedir.aspx?ID=32JKWRRJAUXM-1987506163-19663</Url>
      <Description>32JKWRRJAUXM-1987506163-19663</Description>
    </_dlc_DocIdUrl>
  </documentManagement>
</p:properties>
</file>

<file path=customXml/itemProps1.xml><?xml version="1.0" encoding="utf-8"?>
<ds:datastoreItem xmlns:ds="http://schemas.openxmlformats.org/officeDocument/2006/customXml" ds:itemID="{FABF1195-F754-4951-B32B-4919E8B9DF41}"/>
</file>

<file path=customXml/itemProps2.xml><?xml version="1.0" encoding="utf-8"?>
<ds:datastoreItem xmlns:ds="http://schemas.openxmlformats.org/officeDocument/2006/customXml" ds:itemID="{FDCA25E4-4BF6-4B2E-979A-C8B8911CCCE5}"/>
</file>

<file path=customXml/itemProps3.xml><?xml version="1.0" encoding="utf-8"?>
<ds:datastoreItem xmlns:ds="http://schemas.openxmlformats.org/officeDocument/2006/customXml" ds:itemID="{5E7133B2-5AF0-429B-B4C2-4FE20493A593}"/>
</file>

<file path=customXml/itemProps4.xml><?xml version="1.0" encoding="utf-8"?>
<ds:datastoreItem xmlns:ds="http://schemas.openxmlformats.org/officeDocument/2006/customXml" ds:itemID="{F32BCF34-CA8F-4B3D-A6F8-80D189C4E4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BoQ</vt:lpstr>
      <vt:lpstr>Sheet1</vt:lpstr>
      <vt:lpstr>BoQ!Print_Area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rradic</dc:creator>
  <cp:lastModifiedBy>User</cp:lastModifiedBy>
  <cp:lastPrinted>2019-10-04T04:22:04Z</cp:lastPrinted>
  <dcterms:created xsi:type="dcterms:W3CDTF">2001-06-30T10:30:18Z</dcterms:created>
  <dcterms:modified xsi:type="dcterms:W3CDTF">2020-08-01T09:35:09Z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  <property fmtid="{D5CDD505-2E9C-101B-9397-08002B2CF9AE}" pid="3" name="_dlc_DocIdItemGuid">
    <vt:lpwstr>69c925c7-177f-432b-939c-ff882afd6742</vt:lpwstr>
  </property>
</Properties>
</file>