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345" windowWidth="10110" windowHeight="8970" tabRatio="896"/>
  </bookViews>
  <sheets>
    <sheet name="BoQ" sheetId="8" r:id="rId1"/>
    <sheet name="Sheet1" sheetId="9" r:id="rId2"/>
  </sheets>
  <definedNames>
    <definedName name="_xlnm.Print_Area" localSheetId="0">BoQ!$A$1:$I$34</definedName>
    <definedName name="_xlnm.Print_Area" localSheetId="1">Sheet1!$A$1:$H$24</definedName>
  </definedNames>
  <calcPr calcId="125725"/>
</workbook>
</file>

<file path=xl/calcChain.xml><?xml version="1.0" encoding="utf-8"?>
<calcChain xmlns="http://schemas.openxmlformats.org/spreadsheetml/2006/main">
  <c r="I28" i="8"/>
  <c r="H28"/>
  <c r="A32"/>
  <c r="A31"/>
  <c r="A30"/>
  <c r="H21"/>
  <c r="I21"/>
  <c r="H31" l="1"/>
  <c r="I31" s="1"/>
  <c r="H32"/>
  <c r="I32" s="1"/>
  <c r="I15"/>
  <c r="H15" l="1"/>
  <c r="H30" s="1"/>
  <c r="H33" s="1"/>
  <c r="H34" l="1"/>
  <c r="I30"/>
  <c r="I33" s="1"/>
</calcChain>
</file>

<file path=xl/sharedStrings.xml><?xml version="1.0" encoding="utf-8"?>
<sst xmlns="http://schemas.openxmlformats.org/spreadsheetml/2006/main" count="51" uniqueCount="40">
  <si>
    <t>United Nations Development Programme</t>
  </si>
  <si>
    <t>Opis Radova</t>
  </si>
  <si>
    <t xml:space="preserve">R.Br. </t>
  </si>
  <si>
    <t>Jed cijena   sa PDV-om</t>
  </si>
  <si>
    <t>Jed cijena bez PDV-a</t>
  </si>
  <si>
    <t>Ukupno bez PDV</t>
  </si>
  <si>
    <t>Ukupno sa PDV</t>
  </si>
  <si>
    <t>Annex II</t>
  </si>
  <si>
    <t xml:space="preserve"> REKAPITULACIJA</t>
  </si>
  <si>
    <t>Ukupno</t>
  </si>
  <si>
    <t>PDV  17%</t>
  </si>
  <si>
    <t>PREDMJER RADOVA ZA IZGRADNJU ZIPLINE POLIGONA U JABLANICI</t>
  </si>
  <si>
    <t>Jablanica</t>
  </si>
  <si>
    <t>Mašinski iskop tla III i IV kategorije za izradu pristupnog puta do polazne tačke zipline sa odlaganjem materijala na stranu. (20x1,5x2=60m3)</t>
  </si>
  <si>
    <t>Mašinski iskop tla III i IV kategorije za izradu temeljne stope na polaznoj tački zipline sa odlaganjem materijala na stranu. (8,5x2,6=22,1m3)</t>
  </si>
  <si>
    <t>Mašinski iskop tla III i IV kategorije za izradu temeljnih traka za platformu na završnoj tački sa odvozom materijala na deponiju (3,5x0,75x1+3x0,75x1+0,3x0,5x2x5,23)=6,47m3</t>
  </si>
  <si>
    <t>Mašinsko planiranje (nasipanje) terena na početnoj tački zipline materijalom iz iskopa ispred izvedene temeljne stopa. Nasipanje se vrši nakon postavljanje čelične sajle radi prilagođavanja nagiba terena nagibu sajle.</t>
  </si>
  <si>
    <t>Pripremni  i zemljani radovi</t>
  </si>
  <si>
    <t>Mašinsko skidanje humusa i planiranje terena za izradu pristupnog stepeništa na početnoj tački zipline sa odlaganjem materijala u stranu. (16x1=16m2)</t>
  </si>
  <si>
    <t>Nabavka dopremanje i ugradnja tampona debljine 10cm za izradu pristupnog stepeništa . U cijenu uključiti zbijanje do Ms=40MPa.</t>
  </si>
  <si>
    <t>Ukupno pripremni i zemljani radovi</t>
  </si>
  <si>
    <t>Nabavka, dopremanje i ugradnja betona MB30 u temeljnu stopu na polaznoj tački zipline. U cijenu uključiti sav potreban rad i materijal za izvršenje ove stavke. 
(3x2,6x1 = 7,8m3)</t>
  </si>
  <si>
    <t>Betonski i AB radovi</t>
  </si>
  <si>
    <t>Nabavka, dopremanje i ugradnja betona MB30 u temeljne trake na završnoj tački zipline. U cijenu uključiti sav potreban rad i materijal za izvršenje ove stavke. 
(3,5x0,75x1+3x0,75x1+0,3x0,5x2x5,23)=6,47m3</t>
  </si>
  <si>
    <t>Nabavka dopremanje, sječenje, savijanje i ugradnja rebraste armature.</t>
  </si>
  <si>
    <t>Nabavka dopremanje, sječenje, savijanje i ugradnja mrežaste armature.</t>
  </si>
  <si>
    <t>Ukupno betonski i AB radovi</t>
  </si>
  <si>
    <t>kg</t>
  </si>
  <si>
    <r>
      <t xml:space="preserve">                              </t>
    </r>
    <r>
      <rPr>
        <sz val="10"/>
        <rFont val="Calibri"/>
        <family val="2"/>
        <charset val="238"/>
        <scheme val="minor"/>
      </rPr>
      <t>Jed Mj.</t>
    </r>
  </si>
  <si>
    <r>
      <t xml:space="preserve"> </t>
    </r>
    <r>
      <rPr>
        <sz val="10"/>
        <rFont val="Calibri"/>
        <family val="2"/>
        <charset val="238"/>
        <scheme val="minor"/>
      </rPr>
      <t>Količina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</si>
  <si>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</si>
  <si>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</si>
  <si>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Bravarski i montažerski radovi</t>
  </si>
  <si>
    <t>Ukupno bravarski i montažerski radovi</t>
  </si>
  <si>
    <t>Nabavka dopremanje i ugradnja čeličnih okruglih profila za stub zipline Ø219.1x8 kvalitete čelika S235. Stub se ankeriše u AB temelj sa navojnim šipkama 8M20 dužine 1m kvalitete 8.8. U cijenu uključiti sav potreban rad i materijal te zaštitu vrućim cinčanjem.</t>
  </si>
  <si>
    <t xml:space="preserve">Nabavka, dopremanje i ugradnja gotove plastificirane čelične ograde visine 2m na polaznoj tački. U cijenu uključiti sav potreban rad i materijal. Boja po izboru Investitora.                                                                                 </t>
  </si>
  <si>
    <t>Izrada dopremanje i ugradnja metalne sigurnosne ograde od čeličnih cijevi Ø42.4x2.6 na platformi završne tačke kao i na pristupnim stepenicama. Ograda se sastoji od vertikalnih stubića i 3 horizontalne prečke. U cijenu uključiti sav potreban rad i materijal kao i nanošenje AKZ zaštite (miniziranje u dva sloja, sivi i crveni) te bojenje završnim premazom u dva sloja u boji po izboru investitora.</t>
  </si>
  <si>
    <t>Nabavka dopremanje i ugradnja čeličnog pocinčanog užeta prečnika 12mm sa čeličnim jezgrom i minimalnom prekidnom silom 140kN. Uže treba biti glatko (super presovano) tj. pogodno za zipline. U cijenu uključiti sav potreban rad i materijal te spajanje pojačanim "U" stezaljkama (EN-13411). Početno zatezanje užeta max. 10kN</t>
  </si>
  <si>
    <t xml:space="preserve">Nabavka, dopremanje i ugradnja čeličnih profila S235 za izradu platforme na završnoj tački i pristupnih stepenica. U cijenu uključiti sav potreban rad i materijal kao i nanošenje AKZ zaštite (miniziranje u dva sloja, sivi i crveni) te bojenje završnim premazom u dva sloja u boji po izboru investitora. Spojeve profila izvršiti zavarivanjem i vijcima prema vlastitim radioničkim nacrtima.       </t>
  </si>
  <si>
    <t>m</t>
  </si>
</sst>
</file>

<file path=xl/styles.xml><?xml version="1.0" encoding="utf-8"?>
<styleSheet xmlns="http://schemas.openxmlformats.org/spreadsheetml/2006/main">
  <numFmts count="3">
    <numFmt numFmtId="43" formatCode="_-* #,##0.00\ _K_M_-;\-* #,##0.00\ _K_M_-;_-* &quot;-&quot;??\ _K_M_-;_-@_-"/>
    <numFmt numFmtId="164" formatCode="_(* #,##0.00_);_(* \(#,##0.00\);_(* &quot;-&quot;??_);_(@_)"/>
    <numFmt numFmtId="165" formatCode="0.0"/>
  </numFmts>
  <fonts count="12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Bodoni Cirilica"/>
      <family val="2"/>
    </font>
    <font>
      <sz val="11"/>
      <color indexed="8"/>
      <name val="Calibri"/>
      <family val="2"/>
      <charset val="1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Protection="0"/>
    <xf numFmtId="0" fontId="2" fillId="0" borderId="0"/>
    <xf numFmtId="0" fontId="3" fillId="0" borderId="0"/>
    <xf numFmtId="0" fontId="1" fillId="0" borderId="0"/>
    <xf numFmtId="0" fontId="4" fillId="0" borderId="0"/>
  </cellStyleXfs>
  <cellXfs count="72">
    <xf numFmtId="0" fontId="0" fillId="0" borderId="0" xfId="0"/>
    <xf numFmtId="164" fontId="5" fillId="5" borderId="5" xfId="0" applyNumberFormat="1" applyFont="1" applyFill="1" applyBorder="1" applyAlignment="1" applyProtection="1">
      <alignment horizontal="center" vertical="center"/>
      <protection locked="0"/>
    </xf>
    <xf numFmtId="164" fontId="5" fillId="5" borderId="5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5" fontId="5" fillId="0" borderId="0" xfId="0" applyNumberFormat="1" applyFont="1" applyAlignment="1" applyProtection="1">
      <alignment horizontal="center" vertical="top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165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" fontId="5" fillId="0" borderId="0" xfId="0" applyNumberFormat="1" applyFont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165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3" xfId="0" applyNumberFormat="1" applyFont="1" applyFill="1" applyBorder="1" applyAlignment="1" applyProtection="1">
      <alignment horizontal="center" vertical="top" wrapText="1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" fontId="5" fillId="0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164" fontId="5" fillId="0" borderId="7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5" fillId="0" borderId="0" xfId="0" applyFont="1"/>
    <xf numFmtId="165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3" fontId="7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65" fontId="7" fillId="0" borderId="14" xfId="0" applyNumberFormat="1" applyFont="1" applyBorder="1" applyAlignment="1" applyProtection="1">
      <alignment horizontal="center" vertical="top"/>
      <protection locked="0"/>
    </xf>
    <xf numFmtId="165" fontId="8" fillId="0" borderId="3" xfId="0" applyNumberFormat="1" applyFont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65" fontId="7" fillId="5" borderId="21" xfId="0" applyNumberFormat="1" applyFont="1" applyFill="1" applyBorder="1" applyAlignment="1" applyProtection="1">
      <alignment horizontal="center" vertical="top"/>
      <protection locked="0"/>
    </xf>
    <xf numFmtId="165" fontId="7" fillId="5" borderId="22" xfId="0" applyNumberFormat="1" applyFont="1" applyFill="1" applyBorder="1" applyAlignment="1" applyProtection="1">
      <alignment horizontal="center" vertical="top"/>
      <protection locked="0"/>
    </xf>
    <xf numFmtId="43" fontId="5" fillId="5" borderId="23" xfId="0" applyNumberFormat="1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 vertical="top"/>
      <protection locked="0"/>
    </xf>
    <xf numFmtId="0" fontId="5" fillId="5" borderId="19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13" xfId="0" applyFont="1" applyFill="1" applyBorder="1" applyAlignment="1" applyProtection="1">
      <alignment horizontal="left" vertical="top"/>
      <protection locked="0"/>
    </xf>
    <xf numFmtId="0" fontId="5" fillId="5" borderId="8" xfId="0" applyFont="1" applyFill="1" applyBorder="1" applyAlignment="1" applyProtection="1">
      <alignment horizontal="left" vertical="top"/>
      <protection locked="0"/>
    </xf>
    <xf numFmtId="0" fontId="5" fillId="5" borderId="6" xfId="0" applyFont="1" applyFill="1" applyBorder="1" applyAlignment="1" applyProtection="1">
      <alignment horizontal="left" vertical="top"/>
      <protection locked="0"/>
    </xf>
    <xf numFmtId="0" fontId="5" fillId="5" borderId="13" xfId="0" applyFont="1" applyFill="1" applyBorder="1" applyAlignment="1" applyProtection="1">
      <alignment horizontal="center" vertical="top"/>
      <protection locked="0"/>
    </xf>
    <xf numFmtId="0" fontId="5" fillId="5" borderId="8" xfId="0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 horizontal="center" vertical="top"/>
      <protection locked="0"/>
    </xf>
  </cellXfs>
  <cellStyles count="5">
    <cellStyle name="Excel Built-in Normal" xfId="4"/>
    <cellStyle name="Normal" xfId="0" builtinId="0"/>
    <cellStyle name="Normal 2" xfId="1"/>
    <cellStyle name="Normal 3" xfId="3"/>
    <cellStyle name="Обычный_Predmjer-Jovani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108585</xdr:rowOff>
    </xdr:from>
    <xdr:to>
      <xdr:col>8</xdr:col>
      <xdr:colOff>744855</xdr:colOff>
      <xdr:row>1</xdr:row>
      <xdr:rowOff>590550</xdr:rowOff>
    </xdr:to>
    <xdr:pic>
      <xdr:nvPicPr>
        <xdr:cNvPr id="1062" name="Picture 1" descr="new logo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108585"/>
          <a:ext cx="36385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100" zoomScaleSheetLayoutView="100" zoomScalePageLayoutView="76" workbookViewId="0">
      <selection activeCell="K27" sqref="K27"/>
    </sheetView>
  </sheetViews>
  <sheetFormatPr defaultColWidth="9.140625" defaultRowHeight="12.75"/>
  <cols>
    <col min="1" max="1" width="5" style="35" customWidth="1"/>
    <col min="2" max="2" width="20.28515625" style="36" customWidth="1"/>
    <col min="3" max="3" width="21.42578125" style="37" customWidth="1"/>
    <col min="4" max="4" width="6.5703125" style="38" customWidth="1"/>
    <col min="5" max="5" width="8" style="39" customWidth="1"/>
    <col min="6" max="6" width="10.7109375" style="40" customWidth="1"/>
    <col min="7" max="7" width="8.7109375" style="40" customWidth="1"/>
    <col min="8" max="8" width="11.42578125" style="31" customWidth="1"/>
    <col min="9" max="9" width="13.85546875" style="31" customWidth="1"/>
    <col min="10" max="10" width="9.140625" style="31"/>
    <col min="11" max="11" width="15.28515625" style="31" bestFit="1" customWidth="1"/>
    <col min="12" max="16384" width="9.140625" style="31"/>
  </cols>
  <sheetData>
    <row r="1" spans="1:9" s="9" customFormat="1" ht="33.75" customHeight="1">
      <c r="A1" s="7"/>
      <c r="B1" s="42" t="s">
        <v>0</v>
      </c>
      <c r="C1" s="42"/>
      <c r="D1" s="42"/>
      <c r="E1" s="42"/>
      <c r="F1" s="42"/>
      <c r="G1" s="8"/>
    </row>
    <row r="2" spans="1:9" s="9" customFormat="1" ht="51" customHeight="1" thickBot="1">
      <c r="A2" s="46"/>
      <c r="B2" s="46"/>
      <c r="C2" s="46"/>
      <c r="D2" s="46"/>
      <c r="E2" s="46"/>
      <c r="F2" s="46"/>
      <c r="G2" s="46"/>
      <c r="H2" s="46"/>
      <c r="I2" s="46"/>
    </row>
    <row r="3" spans="1:9" s="9" customFormat="1" ht="35.25" customHeight="1" thickBot="1">
      <c r="A3" s="43" t="s">
        <v>11</v>
      </c>
      <c r="B3" s="44"/>
      <c r="C3" s="44"/>
      <c r="D3" s="44"/>
      <c r="E3" s="44"/>
      <c r="F3" s="44"/>
      <c r="G3" s="44"/>
      <c r="H3" s="44"/>
      <c r="I3" s="45"/>
    </row>
    <row r="4" spans="1:9" s="9" customFormat="1" ht="24.75" customHeight="1" thickBot="1">
      <c r="A4" s="47"/>
      <c r="B4" s="47"/>
      <c r="C4" s="47"/>
      <c r="D4" s="47"/>
      <c r="E4" s="47"/>
      <c r="F4" s="47"/>
      <c r="G4" s="47"/>
      <c r="H4" s="47"/>
      <c r="I4" s="10" t="s">
        <v>7</v>
      </c>
    </row>
    <row r="5" spans="1:9" s="9" customFormat="1" ht="36" customHeight="1" thickBot="1">
      <c r="A5" s="52" t="s">
        <v>12</v>
      </c>
      <c r="B5" s="53"/>
      <c r="C5" s="53"/>
      <c r="D5" s="53"/>
      <c r="E5" s="53"/>
      <c r="F5" s="53"/>
      <c r="G5" s="53"/>
      <c r="H5" s="53"/>
      <c r="I5" s="54"/>
    </row>
    <row r="6" spans="1:9" s="9" customFormat="1" ht="12" customHeight="1" thickBot="1">
      <c r="A6" s="11"/>
      <c r="B6" s="12"/>
      <c r="C6" s="13"/>
      <c r="D6" s="14"/>
      <c r="E6" s="15"/>
      <c r="F6" s="10"/>
      <c r="G6" s="8"/>
    </row>
    <row r="7" spans="1:9" s="20" customFormat="1" ht="41.25" customHeight="1" thickBot="1">
      <c r="A7" s="16" t="s">
        <v>2</v>
      </c>
      <c r="B7" s="55" t="s">
        <v>1</v>
      </c>
      <c r="C7" s="56"/>
      <c r="D7" s="17" t="s">
        <v>28</v>
      </c>
      <c r="E7" s="18" t="s">
        <v>29</v>
      </c>
      <c r="F7" s="19" t="s">
        <v>4</v>
      </c>
      <c r="G7" s="19" t="s">
        <v>3</v>
      </c>
      <c r="H7" s="19" t="s">
        <v>5</v>
      </c>
      <c r="I7" s="19" t="s">
        <v>6</v>
      </c>
    </row>
    <row r="8" spans="1:9" s="25" customFormat="1" ht="16.149999999999999" customHeight="1">
      <c r="A8" s="21">
        <v>1</v>
      </c>
      <c r="B8" s="57" t="s">
        <v>17</v>
      </c>
      <c r="C8" s="58"/>
      <c r="D8" s="22"/>
      <c r="E8" s="23"/>
      <c r="F8" s="24"/>
      <c r="G8" s="24"/>
      <c r="H8" s="24"/>
      <c r="I8" s="24"/>
    </row>
    <row r="9" spans="1:9" s="25" customFormat="1" ht="51.75" customHeight="1">
      <c r="A9" s="26">
        <v>1.1000000000000001</v>
      </c>
      <c r="B9" s="50" t="s">
        <v>13</v>
      </c>
      <c r="C9" s="51"/>
      <c r="D9" s="27" t="s">
        <v>30</v>
      </c>
      <c r="E9" s="28">
        <v>60</v>
      </c>
      <c r="F9" s="28"/>
      <c r="G9" s="29"/>
      <c r="H9" s="29"/>
      <c r="I9" s="29"/>
    </row>
    <row r="10" spans="1:9" s="25" customFormat="1" ht="52.5" customHeight="1">
      <c r="A10" s="26">
        <v>1.2</v>
      </c>
      <c r="B10" s="50" t="s">
        <v>14</v>
      </c>
      <c r="C10" s="50"/>
      <c r="D10" s="27" t="s">
        <v>30</v>
      </c>
      <c r="E10" s="28">
        <v>22.4</v>
      </c>
      <c r="F10" s="28"/>
      <c r="G10" s="29"/>
      <c r="H10" s="29"/>
      <c r="I10" s="29"/>
    </row>
    <row r="11" spans="1:9" ht="53.25" customHeight="1">
      <c r="A11" s="26">
        <v>1.3</v>
      </c>
      <c r="B11" s="50" t="s">
        <v>15</v>
      </c>
      <c r="C11" s="50"/>
      <c r="D11" s="27" t="s">
        <v>30</v>
      </c>
      <c r="E11" s="30">
        <v>6.47</v>
      </c>
      <c r="F11" s="30"/>
      <c r="G11" s="29"/>
      <c r="H11" s="29"/>
      <c r="I11" s="29"/>
    </row>
    <row r="12" spans="1:9" ht="61.5" customHeight="1">
      <c r="A12" s="26">
        <v>1.4</v>
      </c>
      <c r="B12" s="50" t="s">
        <v>16</v>
      </c>
      <c r="C12" s="51"/>
      <c r="D12" s="27" t="s">
        <v>30</v>
      </c>
      <c r="E12" s="28">
        <v>5</v>
      </c>
      <c r="F12" s="28"/>
      <c r="G12" s="29"/>
      <c r="H12" s="29"/>
      <c r="I12" s="29"/>
    </row>
    <row r="13" spans="1:9" ht="54.75" customHeight="1">
      <c r="A13" s="26">
        <v>1.5</v>
      </c>
      <c r="B13" s="50" t="s">
        <v>18</v>
      </c>
      <c r="C13" s="51"/>
      <c r="D13" s="27" t="s">
        <v>31</v>
      </c>
      <c r="E13" s="28">
        <v>15</v>
      </c>
      <c r="F13" s="28"/>
      <c r="G13" s="29"/>
      <c r="H13" s="29"/>
      <c r="I13" s="29"/>
    </row>
    <row r="14" spans="1:9" ht="42.75" customHeight="1">
      <c r="A14" s="26">
        <v>1.6</v>
      </c>
      <c r="B14" s="50" t="s">
        <v>19</v>
      </c>
      <c r="C14" s="51"/>
      <c r="D14" s="27" t="s">
        <v>31</v>
      </c>
      <c r="E14" s="28">
        <v>15</v>
      </c>
      <c r="F14" s="28"/>
      <c r="G14" s="29"/>
      <c r="H14" s="29"/>
      <c r="I14" s="29"/>
    </row>
    <row r="15" spans="1:9" s="34" customFormat="1" ht="18" customHeight="1" thickBot="1">
      <c r="A15" s="48" t="s">
        <v>20</v>
      </c>
      <c r="B15" s="49"/>
      <c r="C15" s="49"/>
      <c r="D15" s="49"/>
      <c r="E15" s="49"/>
      <c r="F15" s="49"/>
      <c r="G15" s="49"/>
      <c r="H15" s="32">
        <f>SUM(H9:H14)</f>
        <v>0</v>
      </c>
      <c r="I15" s="33">
        <f>SUM(I9:I14)</f>
        <v>0</v>
      </c>
    </row>
    <row r="16" spans="1:9" s="25" customFormat="1" ht="16.149999999999999" customHeight="1">
      <c r="A16" s="21">
        <v>2</v>
      </c>
      <c r="B16" s="57" t="s">
        <v>22</v>
      </c>
      <c r="C16" s="58"/>
      <c r="D16" s="22"/>
      <c r="E16" s="23"/>
      <c r="F16" s="24"/>
      <c r="G16" s="24"/>
      <c r="H16" s="24"/>
      <c r="I16" s="24"/>
    </row>
    <row r="17" spans="1:9" s="25" customFormat="1" ht="51.75" customHeight="1">
      <c r="A17" s="26">
        <v>2.1</v>
      </c>
      <c r="B17" s="50" t="s">
        <v>21</v>
      </c>
      <c r="C17" s="51"/>
      <c r="D17" s="27" t="s">
        <v>30</v>
      </c>
      <c r="E17" s="28">
        <v>7.8</v>
      </c>
      <c r="F17" s="28"/>
      <c r="G17" s="29"/>
      <c r="H17" s="29"/>
      <c r="I17" s="29"/>
    </row>
    <row r="18" spans="1:9" s="25" customFormat="1" ht="75" customHeight="1">
      <c r="A18" s="26">
        <v>2.2000000000000002</v>
      </c>
      <c r="B18" s="50" t="s">
        <v>23</v>
      </c>
      <c r="C18" s="51"/>
      <c r="D18" s="27" t="s">
        <v>30</v>
      </c>
      <c r="E18" s="28">
        <v>6.47</v>
      </c>
      <c r="F18" s="28"/>
      <c r="G18" s="29"/>
      <c r="H18" s="29"/>
      <c r="I18" s="29"/>
    </row>
    <row r="19" spans="1:9" s="25" customFormat="1" ht="26.25" customHeight="1">
      <c r="A19" s="26">
        <v>2.2999999999999998</v>
      </c>
      <c r="B19" s="50" t="s">
        <v>24</v>
      </c>
      <c r="C19" s="51"/>
      <c r="D19" s="27" t="s">
        <v>27</v>
      </c>
      <c r="E19" s="28">
        <v>260.49</v>
      </c>
      <c r="F19" s="28"/>
      <c r="G19" s="29"/>
      <c r="H19" s="29"/>
      <c r="I19" s="29"/>
    </row>
    <row r="20" spans="1:9" s="25" customFormat="1" ht="33" customHeight="1">
      <c r="A20" s="26">
        <v>2.4</v>
      </c>
      <c r="B20" s="50" t="s">
        <v>25</v>
      </c>
      <c r="C20" s="51"/>
      <c r="D20" s="27" t="s">
        <v>27</v>
      </c>
      <c r="E20" s="28">
        <v>651.63</v>
      </c>
      <c r="F20" s="28"/>
      <c r="G20" s="29"/>
      <c r="H20" s="29"/>
      <c r="I20" s="29"/>
    </row>
    <row r="21" spans="1:9" s="34" customFormat="1" ht="18" customHeight="1" thickBot="1">
      <c r="A21" s="48" t="s">
        <v>26</v>
      </c>
      <c r="B21" s="49"/>
      <c r="C21" s="49"/>
      <c r="D21" s="49"/>
      <c r="E21" s="49"/>
      <c r="F21" s="49"/>
      <c r="G21" s="49"/>
      <c r="H21" s="32">
        <f>SUM(H17:H20)</f>
        <v>0</v>
      </c>
      <c r="I21" s="33">
        <f>SUM(I17:I20)</f>
        <v>0</v>
      </c>
    </row>
    <row r="22" spans="1:9" s="25" customFormat="1" ht="16.149999999999999" customHeight="1">
      <c r="A22" s="21">
        <v>3</v>
      </c>
      <c r="B22" s="57" t="s">
        <v>32</v>
      </c>
      <c r="C22" s="58"/>
      <c r="D22" s="22"/>
      <c r="E22" s="23"/>
      <c r="F22" s="24"/>
      <c r="G22" s="24"/>
      <c r="H22" s="24"/>
      <c r="I22" s="24"/>
    </row>
    <row r="23" spans="1:9" s="25" customFormat="1" ht="76.5" customHeight="1">
      <c r="A23" s="26">
        <v>3.1</v>
      </c>
      <c r="B23" s="50" t="s">
        <v>34</v>
      </c>
      <c r="C23" s="51"/>
      <c r="D23" s="4" t="s">
        <v>27</v>
      </c>
      <c r="E23" s="5">
        <v>133.83000000000001</v>
      </c>
      <c r="F23" s="5"/>
      <c r="G23" s="6"/>
      <c r="H23" s="6"/>
      <c r="I23" s="6"/>
    </row>
    <row r="24" spans="1:9" s="25" customFormat="1" ht="52.5" customHeight="1">
      <c r="A24" s="26">
        <v>3.2</v>
      </c>
      <c r="B24" s="50" t="s">
        <v>35</v>
      </c>
      <c r="C24" s="51"/>
      <c r="D24" s="4" t="s">
        <v>39</v>
      </c>
      <c r="E24" s="5">
        <v>13</v>
      </c>
      <c r="F24" s="5"/>
      <c r="G24" s="6"/>
      <c r="H24" s="6"/>
      <c r="I24" s="6"/>
    </row>
    <row r="25" spans="1:9" s="25" customFormat="1" ht="119.25" customHeight="1">
      <c r="A25" s="26">
        <v>3.3</v>
      </c>
      <c r="B25" s="50" t="s">
        <v>36</v>
      </c>
      <c r="C25" s="51"/>
      <c r="D25" s="4" t="s">
        <v>39</v>
      </c>
      <c r="E25" s="5">
        <v>16</v>
      </c>
      <c r="F25" s="5"/>
      <c r="G25" s="6"/>
      <c r="H25" s="6"/>
      <c r="I25" s="6"/>
    </row>
    <row r="26" spans="1:9" s="25" customFormat="1" ht="94.5" customHeight="1">
      <c r="A26" s="26">
        <v>3.4</v>
      </c>
      <c r="B26" s="50" t="s">
        <v>37</v>
      </c>
      <c r="C26" s="51"/>
      <c r="D26" s="4" t="s">
        <v>39</v>
      </c>
      <c r="E26" s="5">
        <v>200</v>
      </c>
      <c r="F26" s="5"/>
      <c r="G26" s="6"/>
      <c r="H26" s="6"/>
      <c r="I26" s="6"/>
    </row>
    <row r="27" spans="1:9" s="25" customFormat="1" ht="106.5" customHeight="1">
      <c r="A27" s="26">
        <v>3.5</v>
      </c>
      <c r="B27" s="50" t="s">
        <v>38</v>
      </c>
      <c r="C27" s="51"/>
      <c r="D27" s="4" t="s">
        <v>27</v>
      </c>
      <c r="E27" s="5">
        <v>1125.97</v>
      </c>
      <c r="F27" s="5"/>
      <c r="G27" s="6"/>
      <c r="H27" s="6"/>
      <c r="I27" s="6"/>
    </row>
    <row r="28" spans="1:9" s="34" customFormat="1" ht="18" customHeight="1" thickBot="1">
      <c r="A28" s="48" t="s">
        <v>33</v>
      </c>
      <c r="B28" s="49"/>
      <c r="C28" s="49"/>
      <c r="D28" s="49"/>
      <c r="E28" s="49"/>
      <c r="F28" s="49"/>
      <c r="G28" s="49"/>
      <c r="H28" s="32">
        <f>SUM(H23:H27)</f>
        <v>0</v>
      </c>
      <c r="I28" s="33">
        <f>SUM(I23:I27)</f>
        <v>0</v>
      </c>
    </row>
    <row r="29" spans="1:9">
      <c r="A29" s="63" t="s">
        <v>8</v>
      </c>
      <c r="B29" s="64"/>
      <c r="C29" s="64"/>
      <c r="D29" s="64"/>
      <c r="E29" s="64"/>
      <c r="F29" s="64"/>
      <c r="G29" s="64"/>
      <c r="H29" s="64"/>
      <c r="I29" s="65"/>
    </row>
    <row r="30" spans="1:9">
      <c r="A30" s="66" t="str">
        <f>B8</f>
        <v>Pripremni  i zemljani radovi</v>
      </c>
      <c r="B30" s="67"/>
      <c r="C30" s="67"/>
      <c r="D30" s="67"/>
      <c r="E30" s="67"/>
      <c r="F30" s="67"/>
      <c r="G30" s="68"/>
      <c r="H30" s="1">
        <f>H15</f>
        <v>0</v>
      </c>
      <c r="I30" s="3">
        <f>H30*1.17</f>
        <v>0</v>
      </c>
    </row>
    <row r="31" spans="1:9">
      <c r="A31" s="66" t="str">
        <f>B16</f>
        <v>Betonski i AB radovi</v>
      </c>
      <c r="B31" s="67"/>
      <c r="C31" s="67"/>
      <c r="D31" s="67"/>
      <c r="E31" s="67"/>
      <c r="F31" s="67"/>
      <c r="G31" s="68"/>
      <c r="H31" s="2">
        <f>H21</f>
        <v>0</v>
      </c>
      <c r="I31" s="3">
        <f t="shared" ref="I31:I32" si="0">H31*1.17</f>
        <v>0</v>
      </c>
    </row>
    <row r="32" spans="1:9">
      <c r="A32" s="66" t="str">
        <f>B22</f>
        <v>Bravarski i montažerski radovi</v>
      </c>
      <c r="B32" s="67"/>
      <c r="C32" s="67"/>
      <c r="D32" s="67"/>
      <c r="E32" s="67"/>
      <c r="F32" s="67"/>
      <c r="G32" s="68"/>
      <c r="H32" s="2">
        <f>H28</f>
        <v>0</v>
      </c>
      <c r="I32" s="3">
        <f t="shared" si="0"/>
        <v>0</v>
      </c>
    </row>
    <row r="33" spans="1:11">
      <c r="A33" s="69" t="s">
        <v>9</v>
      </c>
      <c r="B33" s="70"/>
      <c r="C33" s="70"/>
      <c r="D33" s="70"/>
      <c r="E33" s="70"/>
      <c r="F33" s="70"/>
      <c r="G33" s="71"/>
      <c r="H33" s="2">
        <f>SUM(H30:H32)</f>
        <v>0</v>
      </c>
      <c r="I33" s="3">
        <f>SUM(I30:I32)</f>
        <v>0</v>
      </c>
    </row>
    <row r="34" spans="1:11" ht="13.5" thickBot="1">
      <c r="A34" s="59" t="s">
        <v>10</v>
      </c>
      <c r="B34" s="60"/>
      <c r="C34" s="60"/>
      <c r="D34" s="60"/>
      <c r="E34" s="60"/>
      <c r="F34" s="60"/>
      <c r="G34" s="60"/>
      <c r="H34" s="61">
        <f>H33*0.17</f>
        <v>0</v>
      </c>
      <c r="I34" s="62"/>
    </row>
    <row r="40" spans="1:11">
      <c r="K40" s="41"/>
    </row>
  </sheetData>
  <mergeCells count="34">
    <mergeCell ref="A34:G34"/>
    <mergeCell ref="H34:I34"/>
    <mergeCell ref="A29:I29"/>
    <mergeCell ref="A30:G30"/>
    <mergeCell ref="A31:G31"/>
    <mergeCell ref="A32:G32"/>
    <mergeCell ref="A33:G33"/>
    <mergeCell ref="A28:G28"/>
    <mergeCell ref="B25:C25"/>
    <mergeCell ref="B16:C16"/>
    <mergeCell ref="B17:C17"/>
    <mergeCell ref="B18:C18"/>
    <mergeCell ref="B19:C19"/>
    <mergeCell ref="B20:C20"/>
    <mergeCell ref="B26:C26"/>
    <mergeCell ref="B27:C27"/>
    <mergeCell ref="A21:G21"/>
    <mergeCell ref="B22:C22"/>
    <mergeCell ref="B23:C23"/>
    <mergeCell ref="B24:C24"/>
    <mergeCell ref="B1:F1"/>
    <mergeCell ref="A3:I3"/>
    <mergeCell ref="A2:I2"/>
    <mergeCell ref="A4:H4"/>
    <mergeCell ref="A15:G15"/>
    <mergeCell ref="B11:C11"/>
    <mergeCell ref="B12:C12"/>
    <mergeCell ref="A5:I5"/>
    <mergeCell ref="B7:C7"/>
    <mergeCell ref="B8:C8"/>
    <mergeCell ref="B9:C9"/>
    <mergeCell ref="B10:C10"/>
    <mergeCell ref="B13:C13"/>
    <mergeCell ref="B14:C14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view="pageBreakPreview" zoomScale="110" zoomScaleSheetLayoutView="110" workbookViewId="0">
      <selection activeCell="E11" sqref="E11"/>
    </sheetView>
  </sheetViews>
  <sheetFormatPr defaultRowHeight="12.75"/>
  <cols>
    <col min="1" max="1" width="2.7109375" customWidth="1"/>
    <col min="4" max="4" width="23.7109375" customWidth="1"/>
  </cols>
  <sheetData>
    <row r="1" ht="33.6" customHeight="1"/>
    <row r="2" ht="62.45" customHeight="1"/>
    <row r="3" ht="18.600000000000001" customHeight="1"/>
    <row r="10" ht="13.9" customHeight="1"/>
    <row r="11" ht="60" customHeight="1"/>
    <row r="12" ht="78" customHeight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6" ma:contentTypeDescription="Create a new document." ma:contentTypeScope="" ma:versionID="32e5ea7e15b44037a1087f95010154a0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3c93a2bb175d2563f2b68ed37e8cb3a4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32JKWRRJAUXM-366569894-4834</_dlc_DocId>
    <_dlc_DocIdUrl xmlns="de777af5-75c5-4059-8842-b3ca2d118c77">
      <Url>https://undp.sharepoint.com/teams/BIH/GS/_layouts/15/DocIdRedir.aspx?ID=32JKWRRJAUXM-366569894-4834</Url>
      <Description>32JKWRRJAUXM-366569894-4834</Description>
    </_dlc_DocIdUrl>
  </documentManagement>
</p:properties>
</file>

<file path=customXml/itemProps1.xml><?xml version="1.0" encoding="utf-8"?>
<ds:datastoreItem xmlns:ds="http://schemas.openxmlformats.org/officeDocument/2006/customXml" ds:itemID="{98C857B2-AF1D-4A6B-B26A-B6473BAD35F7}"/>
</file>

<file path=customXml/itemProps2.xml><?xml version="1.0" encoding="utf-8"?>
<ds:datastoreItem xmlns:ds="http://schemas.openxmlformats.org/officeDocument/2006/customXml" ds:itemID="{EFD3CA81-5C67-4A85-A3FD-6732F1CB7484}"/>
</file>

<file path=customXml/itemProps3.xml><?xml version="1.0" encoding="utf-8"?>
<ds:datastoreItem xmlns:ds="http://schemas.openxmlformats.org/officeDocument/2006/customXml" ds:itemID="{D60C50B0-D5D0-4192-B428-058C6CF94563}"/>
</file>

<file path=customXml/itemProps4.xml><?xml version="1.0" encoding="utf-8"?>
<ds:datastoreItem xmlns:ds="http://schemas.openxmlformats.org/officeDocument/2006/customXml" ds:itemID="{9121B40B-7915-49DE-B317-D191A2799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BoQ</vt:lpstr>
      <vt:lpstr>Sheet1</vt:lpstr>
      <vt:lpstr>BoQ!Print_Area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rradic</dc:creator>
  <cp:lastModifiedBy>User</cp:lastModifiedBy>
  <cp:lastPrinted>2019-10-04T04:22:04Z</cp:lastPrinted>
  <dcterms:created xsi:type="dcterms:W3CDTF">2001-06-30T10:30:18Z</dcterms:created>
  <dcterms:modified xsi:type="dcterms:W3CDTF">2020-10-08T13:24:43Z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5553e78b-3036-42d9-9d15-3f5a165d05ec</vt:lpwstr>
  </property>
</Properties>
</file>