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s-stg02\Personal Folders\solomon.kumba\Desktop\"/>
    </mc:Choice>
  </mc:AlternateContent>
  <xr:revisionPtr revIDLastSave="0" documentId="8_{67D9D6D1-26FC-4E88-9487-D63C3C10E6DA}"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1" i="1" l="1"/>
  <c r="F262" i="1"/>
  <c r="F263" i="1"/>
  <c r="F264" i="1"/>
  <c r="F265" i="1"/>
  <c r="F266" i="1"/>
  <c r="F267" i="1"/>
  <c r="F268" i="1"/>
  <c r="F269" i="1"/>
  <c r="F270" i="1"/>
  <c r="F271" i="1"/>
  <c r="F272" i="1"/>
  <c r="F273" i="1"/>
  <c r="F274" i="1"/>
  <c r="F275" i="1"/>
  <c r="F276" i="1"/>
  <c r="F277" i="1"/>
  <c r="F278" i="1"/>
  <c r="F260" i="1"/>
  <c r="F249" i="1"/>
  <c r="F255" i="1" s="1"/>
  <c r="F286" i="1" s="1"/>
  <c r="F215" i="1"/>
  <c r="F216" i="1"/>
  <c r="F214" i="1"/>
  <c r="F220" i="1" s="1"/>
  <c r="F199" i="1"/>
  <c r="F200" i="1"/>
  <c r="F201" i="1"/>
  <c r="F202" i="1"/>
  <c r="F203" i="1"/>
  <c r="F198" i="1"/>
  <c r="F182" i="1"/>
  <c r="F183" i="1"/>
  <c r="F184" i="1"/>
  <c r="F185" i="1"/>
  <c r="F101" i="1"/>
  <c r="F102" i="1"/>
  <c r="F103" i="1"/>
  <c r="F104" i="1"/>
  <c r="F105" i="1"/>
  <c r="F86" i="1"/>
  <c r="F87" i="1"/>
  <c r="F88" i="1"/>
  <c r="F89" i="1"/>
  <c r="F90" i="1"/>
  <c r="F91" i="1"/>
  <c r="F92" i="1"/>
  <c r="F53" i="1"/>
  <c r="F54" i="1"/>
  <c r="F55" i="1"/>
  <c r="F56" i="1"/>
  <c r="F57" i="1"/>
  <c r="F58" i="1"/>
  <c r="F59" i="1"/>
  <c r="F60" i="1"/>
  <c r="F61" i="1"/>
  <c r="F62" i="1"/>
  <c r="F63" i="1"/>
  <c r="F64" i="1"/>
  <c r="F65" i="1"/>
  <c r="F66" i="1"/>
  <c r="F67" i="1"/>
  <c r="F68" i="1"/>
  <c r="F69" i="1"/>
  <c r="F70" i="1"/>
  <c r="F71" i="1"/>
  <c r="F72" i="1"/>
  <c r="F73" i="1"/>
  <c r="F29" i="1"/>
  <c r="F30" i="1"/>
  <c r="F31" i="1"/>
  <c r="F32" i="1"/>
  <c r="F33" i="1"/>
  <c r="F34" i="1"/>
  <c r="F35" i="1"/>
  <c r="F36" i="1"/>
  <c r="F37" i="1"/>
  <c r="F38" i="1"/>
  <c r="F10" i="1"/>
  <c r="F12" i="1"/>
  <c r="F14" i="1" s="1"/>
  <c r="F281" i="1" l="1"/>
  <c r="F288" i="1" s="1"/>
  <c r="F291" i="1" s="1"/>
  <c r="F205" i="1"/>
  <c r="F187" i="1"/>
  <c r="F108" i="1"/>
  <c r="F94" i="1"/>
  <c r="F77" i="1"/>
  <c r="F41" i="1"/>
  <c r="F294" i="1" l="1"/>
</calcChain>
</file>

<file path=xl/sharedStrings.xml><?xml version="1.0" encoding="utf-8"?>
<sst xmlns="http://schemas.openxmlformats.org/spreadsheetml/2006/main" count="299" uniqueCount="235">
  <si>
    <t xml:space="preserve">Item </t>
  </si>
  <si>
    <t>Description</t>
  </si>
  <si>
    <t>Qty</t>
  </si>
  <si>
    <t>Unit</t>
  </si>
  <si>
    <t xml:space="preserve">Rate
</t>
  </si>
  <si>
    <t>Amount</t>
  </si>
  <si>
    <t>B</t>
  </si>
  <si>
    <t>EXCAVATIONS AND EARTHWORKS</t>
  </si>
  <si>
    <t>Unless other wise stated, Rate shall include for</t>
  </si>
  <si>
    <t xml:space="preserve">   </t>
  </si>
  <si>
    <t>a) back filling with selected excavated material &amp; consolidating.  Surface treatment; compaction before filling / foundation.</t>
  </si>
  <si>
    <t xml:space="preserve">    </t>
  </si>
  <si>
    <t>b) disposal of surplus soil as directed &amp; keeping all excavations free from water unless other wise measured separately.</t>
  </si>
  <si>
    <t>c) any additional excavation for working space.</t>
  </si>
  <si>
    <t>Excavation &amp; Earthwork Supports</t>
  </si>
  <si>
    <t>B.1</t>
  </si>
  <si>
    <t>m³</t>
  </si>
  <si>
    <t>B.2</t>
  </si>
  <si>
    <t>Ditto: To 18 No Pole bases</t>
  </si>
  <si>
    <t>B.3</t>
  </si>
  <si>
    <t>Filling and ramming around the compound in layers of 150mm.</t>
  </si>
  <si>
    <t>B.4</t>
  </si>
  <si>
    <t>Filling around strip foundations with selected excavated materials: ram and compact well</t>
  </si>
  <si>
    <t>B.5</t>
  </si>
  <si>
    <t>B.6</t>
  </si>
  <si>
    <t>m²</t>
  </si>
  <si>
    <t xml:space="preserve"> Excavation and Earth Works</t>
  </si>
  <si>
    <t>To Summary</t>
  </si>
  <si>
    <t>C</t>
  </si>
  <si>
    <t>CONCRETE WORKS</t>
  </si>
  <si>
    <t>a</t>
  </si>
  <si>
    <t>Rate shall include for form work depositing, handling, hoisting into position, vibrating, curing etc. and making good after removal of formwork etc.</t>
  </si>
  <si>
    <t>b</t>
  </si>
  <si>
    <t>Reinforcements are paid separately unless otherwise specified in the item</t>
  </si>
  <si>
    <t>c</t>
  </si>
  <si>
    <t>Rate shall include for supplying and laying of gauge 1000 polythene on ground, where concrete is in direct contact with ground, before pouring concrete unless  other wise measured separately.</t>
  </si>
  <si>
    <t>In Situ Concrete</t>
  </si>
  <si>
    <t>C.1</t>
  </si>
  <si>
    <t>C.2</t>
  </si>
  <si>
    <t>Ditto: 100mm thick floor beds</t>
  </si>
  <si>
    <t>C.3</t>
  </si>
  <si>
    <t>C.4</t>
  </si>
  <si>
    <t>ditto for 9 No. Poles</t>
  </si>
  <si>
    <t>Formwork as specified : to</t>
  </si>
  <si>
    <t>C.5</t>
  </si>
  <si>
    <t>Vertical edges of  footings</t>
  </si>
  <si>
    <t>Reinforcement</t>
  </si>
  <si>
    <t>Rate to include for supplying, cleaning, cutting, bending, fabricating, placing and the provision of all necessary temporary fixings and supports etc. including binding wires, bends, hooks, tying wires, chairs, distance blocks, steel separators/spacers</t>
  </si>
  <si>
    <t>C.6</t>
  </si>
  <si>
    <t xml:space="preserve">High yield reinforcement bars ( T10) </t>
  </si>
  <si>
    <t>Kg</t>
  </si>
  <si>
    <t>C.7</t>
  </si>
  <si>
    <t>Supply and fix 18 No. 75cm diameter circular vertical poles on top of the display slap at the market, all in rate pricing to be applied</t>
  </si>
  <si>
    <t>No.</t>
  </si>
  <si>
    <t>C.8</t>
  </si>
  <si>
    <t>Supplying &amp;  laying  A142 BRC net  for  ground floor slab: include laps and waste. DPM sheet. 0.2mm thick shall be laid on compacted slab fill prior to layong the BRC.</t>
  </si>
  <si>
    <t>Page Total to collection</t>
  </si>
  <si>
    <t>COLLECTION</t>
  </si>
  <si>
    <t>Concrete Works</t>
  </si>
  <si>
    <t>D</t>
  </si>
  <si>
    <t>MASONRY WORKS</t>
  </si>
  <si>
    <t>Rate shall include for lifting, handling, weighting all rough and fair cutting, plumbing angles, normal straight cutting, forming rebated reveals and raking out joints for plastering.</t>
  </si>
  <si>
    <t>Masonry Work</t>
  </si>
  <si>
    <t>Up to DPC level</t>
  </si>
  <si>
    <t>D.1</t>
  </si>
  <si>
    <t>item</t>
  </si>
  <si>
    <t>D.2</t>
  </si>
  <si>
    <t>Concrete block work</t>
  </si>
  <si>
    <t>D.3</t>
  </si>
  <si>
    <t>E</t>
  </si>
  <si>
    <t>THERMAL AND MOISTURE PROTECTION</t>
  </si>
  <si>
    <t>Damp Proof Course</t>
  </si>
  <si>
    <t>E.1</t>
  </si>
  <si>
    <t>Damp proof  membrane</t>
  </si>
  <si>
    <t>E.2</t>
  </si>
  <si>
    <t>Thermal and Moisture Protection</t>
  </si>
  <si>
    <t>H</t>
  </si>
  <si>
    <t>METAL WORKS- DOORS AND WINDOWS</t>
  </si>
  <si>
    <t>The work shall include supply, fabricate and installation of doors, windows,  made out of  approved quality timber Jak or equivalent  to be finish as per the respective specification &amp; drawings.</t>
  </si>
  <si>
    <t>Doors  &amp; Windows frame sections to be of,</t>
  </si>
  <si>
    <t>b.01</t>
  </si>
  <si>
    <t>Outer frame &amp; Inner frame  - 75mm x 100mm minimum - Finish Size, unless otherwise stated.</t>
  </si>
  <si>
    <t>b.02</t>
  </si>
  <si>
    <t>The contractor shall submit shop drawings for the approval of the Architect &amp; Engineer, prior to fabrication.</t>
  </si>
  <si>
    <t>b.03</t>
  </si>
  <si>
    <t>The contractor shall refer to all relevant specifications and drawings prior to pricing and it shall be his responsibility to complete the said works to the entire satisfaction of the Engineer at no additional cost.</t>
  </si>
  <si>
    <t>b.04</t>
  </si>
  <si>
    <t>All samples shall be provided for Engineer's approval prior to purchase of material.</t>
  </si>
  <si>
    <t>b.05</t>
  </si>
  <si>
    <t xml:space="preserve">Where swing doors has been specified prices shall include for provisions of floor hinges. </t>
  </si>
  <si>
    <t>Rates shall include;</t>
  </si>
  <si>
    <t>c.01</t>
  </si>
  <si>
    <t xml:space="preserve">Hoisting and fixing in position, drilling and making good.   </t>
  </si>
  <si>
    <t>c.02</t>
  </si>
  <si>
    <t>Brass Nails, Brass screws, glue, rawl plugs etc,.</t>
  </si>
  <si>
    <t>c.03</t>
  </si>
  <si>
    <t xml:space="preserve">Framing together all work in  accordance with the best practices.  </t>
  </si>
  <si>
    <t>c.04</t>
  </si>
  <si>
    <t xml:space="preserve">Priming backs &amp; applying two coats of an approved wood preservative before fixing.     </t>
  </si>
  <si>
    <t xml:space="preserve">             </t>
  </si>
  <si>
    <t>c.05</t>
  </si>
  <si>
    <t>Final Finish; Two coat of wood preservative, two coats of primer, two coats of wood sheen spray paint.</t>
  </si>
  <si>
    <t>c.06</t>
  </si>
  <si>
    <t>Rate to include for providing sundry items related to the door &amp; windows like  Glass blocks etc.. where necessary as a Architectural  Feature  to the door or window.</t>
  </si>
  <si>
    <t>c.07</t>
  </si>
  <si>
    <t>Rate shall include for 5mm thick clear float glass/ wired glass /tinted glass /translucent glass as appropriate to suit the respective doors and windows as shown in the drawings.</t>
  </si>
  <si>
    <t>c.08</t>
  </si>
  <si>
    <t xml:space="preserve">Rate shall include for ply wood sheets of approved colour with melamine coat on both sides where necessary. </t>
  </si>
  <si>
    <t>c.09</t>
  </si>
  <si>
    <t>Rates shall include for fixing timber  frame, door sash / window casement  brass fixing screws, lock sets with 3  keys manufactured in Europe to be used on all doors.</t>
  </si>
  <si>
    <t>d</t>
  </si>
  <si>
    <t xml:space="preserve">Only 16% of moisture content is recommended for all timber. </t>
  </si>
  <si>
    <t>e</t>
  </si>
  <si>
    <t xml:space="preserve">All timber shall be pressured  impregnated termite proofed, seasoned, planed   timber and sand  papered by hand to have smooth  finish and to receive paint. </t>
  </si>
  <si>
    <t>f</t>
  </si>
  <si>
    <t xml:space="preserve"> Preservative Treatment </t>
  </si>
  <si>
    <t>f.01</t>
  </si>
  <si>
    <t xml:space="preserve">Minimum of two application of C I C  wood preservative or approved equivalent.    </t>
  </si>
  <si>
    <t>f.02</t>
  </si>
  <si>
    <t xml:space="preserve">Preservative treatment for back of door &amp; door frame in contact with masonry  or concrete.  </t>
  </si>
  <si>
    <t>g</t>
  </si>
  <si>
    <t xml:space="preserve">Sizes </t>
  </si>
  <si>
    <t>g.01</t>
  </si>
  <si>
    <t xml:space="preserve">The sizes given in the drawings and description of Bill of Quantities are  finished   sizes and subject to same  permitted in the specifications.  </t>
  </si>
  <si>
    <t>g.02</t>
  </si>
  <si>
    <t>The contractor shall check the  measurement of openings physically at the site before fabricating the doors &amp; windows.</t>
  </si>
  <si>
    <t>g.03</t>
  </si>
  <si>
    <t>Door / window frames are twice rebated and backed as appropriate. The sizes  are as  given in the detail drawing.</t>
  </si>
  <si>
    <t>g.04</t>
  </si>
  <si>
    <t>Mullions and transoms shall be rebated or non rebated as appropriate. The sizes are as given in the detail  drawing.</t>
  </si>
  <si>
    <t>g.05</t>
  </si>
  <si>
    <t>Finished thickness of door &amp; window sashes sash shall be 32mm and if there is  any discrepancy in the sizes and detail given in the drawings and Bill of Quantities, the same given in the drawing shall prevail.</t>
  </si>
  <si>
    <t>h</t>
  </si>
  <si>
    <t xml:space="preserve">Ironmongery </t>
  </si>
  <si>
    <t>h.01</t>
  </si>
  <si>
    <t>All the locks shall be union / yale or approved equivalent supplied by authorized dealer appointed by the manufacturer &amp;  approved by the Architect.</t>
  </si>
  <si>
    <t>h.02</t>
  </si>
  <si>
    <t xml:space="preserve">All ironmongery shall be heavy quality brass of approved European manufacture subject   to approval of the Architect, ironmongery samples should be submitted for approval. </t>
  </si>
  <si>
    <t>j</t>
  </si>
  <si>
    <t>Painting / Final Finish</t>
  </si>
  <si>
    <t>j.01</t>
  </si>
  <si>
    <t>Unless otherwise stated all surface of timber Doors &amp; Windows and casements     and plywood door sashes shall be applied with two coat of wood preservative, two coats of primer, two coats of wood sheen spray paint.</t>
  </si>
  <si>
    <t>Metal doors</t>
  </si>
  <si>
    <t>H.1</t>
  </si>
  <si>
    <t>Nos</t>
  </si>
  <si>
    <t>Windows</t>
  </si>
  <si>
    <t>H.2</t>
  </si>
  <si>
    <t>Supply and fix 3310mmX 1400mm high cladding made of 50X50X3mm angle frames,expandedmetal lath.</t>
  </si>
  <si>
    <t>Nos.</t>
  </si>
  <si>
    <t>Wood  Work -  Doors  &amp;  Windows</t>
  </si>
  <si>
    <t>J</t>
  </si>
  <si>
    <t>FLOOR, WALL AND CEILING FINISHES</t>
  </si>
  <si>
    <t>The contractor is advised to refer to the specification prior to pricing of this section of work</t>
  </si>
  <si>
    <t>The rate shall include for all temporary rules, screeds, grounds etc. for raking out joints of new brick work or hacking new concrete for key, internal &amp; curved angles, joints between different surfaces arises quirks, inter sections between curved or irre</t>
  </si>
  <si>
    <t>All samples shall be provided for approval by the Engineer prior to purchase of materials.</t>
  </si>
  <si>
    <t>Wall Finishes</t>
  </si>
  <si>
    <t>J.1</t>
  </si>
  <si>
    <t>J.2</t>
  </si>
  <si>
    <t>Floor finishes</t>
  </si>
  <si>
    <t>J.3</t>
  </si>
  <si>
    <t>Floor, Wall Finishes</t>
  </si>
  <si>
    <t>K</t>
  </si>
  <si>
    <t>PAINTING</t>
  </si>
  <si>
    <t>Rate shall include for preparation of surface cleaning down, smoothing, knotting, stepping etc. protection of floors and fitting, removing &amp; replacing door and window, furniture, and cleaning windows etc.upon completion.</t>
  </si>
  <si>
    <t xml:space="preserve">Paint shall be from approved colour with approved manufacturer. </t>
  </si>
  <si>
    <t>Walls</t>
  </si>
  <si>
    <t>K.1</t>
  </si>
  <si>
    <t>K.2</t>
  </si>
  <si>
    <t>Painting</t>
  </si>
  <si>
    <t>M</t>
  </si>
  <si>
    <t>ELECTRICAL INSTALLATIONS</t>
  </si>
  <si>
    <t>Unless otherwise stated, Rates in Bill of Quantities shall include all necessary materials Cables, conduits, PVC sunk box, bulbs, switches etc.) and labour required to complete the electrical installation to good working order.</t>
  </si>
  <si>
    <t xml:space="preserve">Except where specifically stated, all costs associated with provision of all holes, openings, chases, ducts and other builders' work required for installation and make them good, shall be included in the rates. </t>
  </si>
  <si>
    <t>Testing and commissioning of the electrical installation is to be carried out by the contractor and Cost of such testing and reports to be included in the rates unless otherwise mention separately.</t>
  </si>
  <si>
    <t>All types of fittings, materials, painting and finishes shall be approved by the Engineer prior to installation.</t>
  </si>
  <si>
    <t>Sub Distribution Board (SDB-1)</t>
  </si>
  <si>
    <t>M.1</t>
  </si>
  <si>
    <t>MCCB, MCB shall be manufactured by Merlin  Gerin , F&amp;G, Moler or equivalent &amp; approved by the Engineer.</t>
  </si>
  <si>
    <t xml:space="preserve">Supply and installation of switch gear cubicle made out of (2mm thickness) sheet steel enclosure (IP54) powder coated to the approval of the engineer </t>
  </si>
  <si>
    <t>Control panel for 40A, 3 Phase supply</t>
  </si>
  <si>
    <t>01 Nos 40A , 2P RCCB</t>
  </si>
  <si>
    <t>01 Nos 20A , 1P MCCB</t>
  </si>
  <si>
    <t>02 Nos 6A , 1P  MCCB</t>
  </si>
  <si>
    <t>03 Nos 10 A , 2P MCB</t>
  </si>
  <si>
    <t>01 Nos 30 A , 2P MCB</t>
  </si>
  <si>
    <t>Set of Cu bus bars with neutral</t>
  </si>
  <si>
    <t>Cu earth bar</t>
  </si>
  <si>
    <t>Phase indicator lamps</t>
  </si>
  <si>
    <t>Wiring &amp; other installation cost to include supply of a maximum of 100m 4 core 16mm2 diamter armoured underground electric cable connection to the nearest power supply</t>
  </si>
  <si>
    <t>Final  Circuit  Wiring</t>
  </si>
  <si>
    <t>Rates for final circuit wiring shall include all necessary switches, sockets, materials Cables, conduits, PVC sunk box, &amp; junction boxes, draw wires, etc. and labour required to complete the electrical installation to good working order.</t>
  </si>
  <si>
    <t>Light Point Wiring</t>
  </si>
  <si>
    <t>M.2</t>
  </si>
  <si>
    <t>13ASocket Outlet</t>
  </si>
  <si>
    <t>M.3</t>
  </si>
  <si>
    <t>Fan Point Wiring</t>
  </si>
  <si>
    <t>M.4</t>
  </si>
  <si>
    <t xml:space="preserve">Wiring &amp; installation (including supply of all material, earth wire &amp; switch) for ceiling / wall mounted fans using approved  type 1.5 mm2 PVC insulated PVC sheathed copper cable &amp; 2.5mm2 earth wire drawn through securely fixed PVC conduits. </t>
  </si>
  <si>
    <t>Fittings &amp;  Equipments</t>
  </si>
  <si>
    <t>Light Fittings</t>
  </si>
  <si>
    <t>M.5</t>
  </si>
  <si>
    <t>M.6</t>
  </si>
  <si>
    <t>Lightning Protection</t>
  </si>
  <si>
    <t>M.8</t>
  </si>
  <si>
    <t>Page - 13</t>
  </si>
  <si>
    <t>Page- 14</t>
  </si>
  <si>
    <t>Electrical  Installation</t>
  </si>
  <si>
    <t>Total Welding Shed</t>
  </si>
  <si>
    <t>PAINTING OF OFFICE BLOCK &amp; RENOVATION OF WELDING STRUCTURE</t>
  </si>
  <si>
    <t>OFFICE BUILDING</t>
  </si>
  <si>
    <t>A</t>
  </si>
  <si>
    <t>RENOVATION OF WELDING STRUCTURE</t>
  </si>
  <si>
    <t>Total Painting Office buiding</t>
  </si>
  <si>
    <r>
      <t xml:space="preserve">Prepare and apply one coat of primer and two coats of weather shield paint  of approved colour and quality to </t>
    </r>
    <r>
      <rPr>
        <b/>
        <sz val="10"/>
        <rFont val="Calibri Light"/>
        <family val="2"/>
        <scheme val="major"/>
      </rPr>
      <t>external faces</t>
    </r>
    <r>
      <rPr>
        <sz val="10"/>
        <rFont val="Calibri Light"/>
        <family val="2"/>
        <scheme val="major"/>
      </rPr>
      <t xml:space="preserve"> of walls </t>
    </r>
  </si>
  <si>
    <r>
      <t xml:space="preserve">Prepare and apply one coat of primer and two coats of emulsion paint of approved colour and quality to </t>
    </r>
    <r>
      <rPr>
        <b/>
        <sz val="10"/>
        <rFont val="Calibri Light"/>
        <family val="2"/>
        <scheme val="major"/>
      </rPr>
      <t>internal faces</t>
    </r>
    <r>
      <rPr>
        <sz val="10"/>
        <rFont val="Calibri Light"/>
        <family val="2"/>
        <scheme val="major"/>
      </rPr>
      <t xml:space="preserve"> of walls</t>
    </r>
  </si>
  <si>
    <r>
      <t xml:space="preserve">Excavation of trenches for </t>
    </r>
    <r>
      <rPr>
        <b/>
        <sz val="10"/>
        <rFont val="Calibri Light"/>
        <family val="2"/>
        <scheme val="major"/>
      </rPr>
      <t>wall foundations</t>
    </r>
    <r>
      <rPr>
        <sz val="10"/>
        <rFont val="Calibri Light"/>
        <family val="2"/>
        <scheme val="major"/>
      </rPr>
      <t xml:space="preserve"> up to a maximum depth of  0.6m deep in any material except rock requiring blasting and removal of surplus as directed.</t>
    </r>
  </si>
  <si>
    <r>
      <t xml:space="preserve">Filling </t>
    </r>
    <r>
      <rPr>
        <b/>
        <sz val="10"/>
        <rFont val="Calibri Light"/>
        <family val="2"/>
        <scheme val="major"/>
      </rPr>
      <t xml:space="preserve">under floors </t>
    </r>
    <r>
      <rPr>
        <sz val="10"/>
        <rFont val="Calibri Light"/>
        <family val="2"/>
        <scheme val="major"/>
      </rPr>
      <t xml:space="preserve">with 150mm thick gravel or other approved quality imported filling material, 150mm thick well compacted hardcore and 50mm thick sand blind. Spreading, watering and well ramming in </t>
    </r>
  </si>
  <si>
    <r>
      <t>Anti - termite treatment</t>
    </r>
    <r>
      <rPr>
        <sz val="10"/>
        <rFont val="Calibri Light"/>
        <family val="2"/>
        <scheme val="major"/>
      </rPr>
      <t xml:space="preserve"> to fillings and tops of foundations: as " Aldrex" or equal and approved insecticide treatment: applied in accordance with the manufacturer's printed instructions : include for 10 years warranty  period.</t>
    </r>
  </si>
  <si>
    <r>
      <t xml:space="preserve">Supplying and placing of </t>
    </r>
    <r>
      <rPr>
        <b/>
        <sz val="10"/>
        <rFont val="Calibri Light"/>
        <family val="2"/>
        <scheme val="major"/>
      </rPr>
      <t>Gr.20 concrete</t>
    </r>
    <r>
      <rPr>
        <sz val="10"/>
        <rFont val="Calibri Light"/>
        <family val="2"/>
        <scheme val="major"/>
      </rPr>
      <t xml:space="preserve"> as specified to foundation strip footings</t>
    </r>
  </si>
  <si>
    <r>
      <t xml:space="preserve">Supplying and placing of concrete  </t>
    </r>
    <r>
      <rPr>
        <b/>
        <sz val="10"/>
        <rFont val="Calibri Light"/>
        <family val="2"/>
        <scheme val="major"/>
      </rPr>
      <t>Gr.25/20 to foundation footings</t>
    </r>
  </si>
  <si>
    <r>
      <t>Tor steel  reinforcement (to BS 4449 and characteristic strength fy = 460N/mm</t>
    </r>
    <r>
      <rPr>
        <b/>
        <vertAlign val="superscript"/>
        <sz val="10"/>
        <rFont val="Calibri Light"/>
        <family val="2"/>
        <scheme val="major"/>
      </rPr>
      <t>2</t>
    </r>
    <r>
      <rPr>
        <b/>
        <sz val="10"/>
        <rFont val="Calibri Light"/>
        <family val="2"/>
        <scheme val="major"/>
      </rPr>
      <t>) and Mild steel reinforcement ( to BS 4449 and characteristic strength fy = 250N/mm</t>
    </r>
    <r>
      <rPr>
        <b/>
        <vertAlign val="superscript"/>
        <sz val="10"/>
        <rFont val="Calibri Light"/>
        <family val="2"/>
        <scheme val="major"/>
      </rPr>
      <t>2</t>
    </r>
    <r>
      <rPr>
        <b/>
        <sz val="10"/>
        <rFont val="Calibri Light"/>
        <family val="2"/>
        <scheme val="major"/>
      </rPr>
      <t>)</t>
    </r>
  </si>
  <si>
    <r>
      <t xml:space="preserve">Solid concrete block walls in cement sand (1:5) mortar in </t>
    </r>
    <r>
      <rPr>
        <b/>
        <sz val="10"/>
        <rFont val="Calibri Light"/>
        <family val="2"/>
        <scheme val="major"/>
      </rPr>
      <t>steps</t>
    </r>
  </si>
  <si>
    <r>
      <t xml:space="preserve">200 mm Thick solid concrete block walls in cement sand (1:5) mortar in </t>
    </r>
    <r>
      <rPr>
        <b/>
        <sz val="10"/>
        <rFont val="Calibri Light"/>
        <family val="2"/>
        <scheme val="major"/>
      </rPr>
      <t>foundations</t>
    </r>
  </si>
  <si>
    <r>
      <t>200mm thick walls</t>
    </r>
    <r>
      <rPr>
        <sz val="10"/>
        <rFont val="Calibri Light"/>
        <family val="2"/>
        <scheme val="major"/>
      </rPr>
      <t xml:space="preserve"> in standard precast </t>
    </r>
    <r>
      <rPr>
        <b/>
        <sz val="10"/>
        <rFont val="Calibri Light"/>
        <family val="2"/>
        <scheme val="major"/>
      </rPr>
      <t>hollow cement blocks</t>
    </r>
    <r>
      <rPr>
        <sz val="10"/>
        <rFont val="Calibri Light"/>
        <family val="2"/>
        <scheme val="major"/>
      </rPr>
      <t xml:space="preserve"> in 1:5 cement sand mortar for wall. </t>
    </r>
  </si>
  <si>
    <r>
      <t xml:space="preserve">Horizontal </t>
    </r>
    <r>
      <rPr>
        <b/>
        <sz val="10"/>
        <rFont val="Calibri Light"/>
        <family val="2"/>
        <scheme val="major"/>
      </rPr>
      <t>damp proof course:</t>
    </r>
    <r>
      <rPr>
        <sz val="10"/>
        <rFont val="Calibri Light"/>
        <family val="2"/>
        <scheme val="major"/>
      </rPr>
      <t xml:space="preserve"> bituminous: laid horizontally on screeded 20 mm thick (1:3) screeded beds to receive block  walls.</t>
    </r>
  </si>
  <si>
    <r>
      <t xml:space="preserve">Horizontal </t>
    </r>
    <r>
      <rPr>
        <b/>
        <sz val="10"/>
        <rFont val="Calibri Light"/>
        <family val="2"/>
        <scheme val="major"/>
      </rPr>
      <t>damp proof membrane</t>
    </r>
    <r>
      <rPr>
        <sz val="10"/>
        <rFont val="Calibri Light"/>
        <family val="2"/>
        <scheme val="major"/>
      </rPr>
      <t xml:space="preserve"> :1000 gauge polythene membrane: laid on compacted  fillings (</t>
    </r>
    <r>
      <rPr>
        <i/>
        <sz val="10"/>
        <rFont val="Calibri Light"/>
        <family val="2"/>
        <scheme val="major"/>
      </rPr>
      <t>measured separately</t>
    </r>
    <r>
      <rPr>
        <sz val="10"/>
        <rFont val="Calibri Light"/>
        <family val="2"/>
        <scheme val="major"/>
      </rPr>
      <t>) in ground floor  beds. ( The rate shall include for laps &amp; wastage).</t>
    </r>
  </si>
  <si>
    <r>
      <t xml:space="preserve">Metal </t>
    </r>
    <r>
      <rPr>
        <b/>
        <sz val="10"/>
        <rFont val="Calibri Light"/>
        <family val="2"/>
        <scheme val="major"/>
      </rPr>
      <t>door set, type D2</t>
    </r>
    <r>
      <rPr>
        <sz val="10"/>
        <rFont val="Calibri Light"/>
        <family val="2"/>
        <scheme val="major"/>
      </rPr>
      <t>, of size 900x2400mm high overall including 400mm high steel louvre PV, comprising of  door profile steel sections frame fully welded and mitred at corners, bottle steel section shutter frames: infilled with 2.0mm thick mild steel plate: include for all necessary parker door locks, iron mongery, final finish, &amp; fixing to concrete or blockwork as per drawings.</t>
    </r>
  </si>
  <si>
    <r>
      <t xml:space="preserve">20mm thick cement &amp; sand (1:5) plaster </t>
    </r>
    <r>
      <rPr>
        <b/>
        <sz val="10"/>
        <rFont val="Calibri Light"/>
        <family val="2"/>
        <scheme val="major"/>
      </rPr>
      <t>finished semi rough</t>
    </r>
    <r>
      <rPr>
        <sz val="10"/>
        <rFont val="Calibri Light"/>
        <family val="2"/>
        <scheme val="major"/>
      </rPr>
      <t xml:space="preserve"> with wood float on</t>
    </r>
    <r>
      <rPr>
        <b/>
        <sz val="10"/>
        <rFont val="Calibri Light"/>
        <family val="2"/>
        <scheme val="major"/>
      </rPr>
      <t xml:space="preserve"> external faces</t>
    </r>
    <r>
      <rPr>
        <sz val="10"/>
        <rFont val="Calibri Light"/>
        <family val="2"/>
        <scheme val="major"/>
      </rPr>
      <t>, on blockwalls or concrete surfaces</t>
    </r>
    <r>
      <rPr>
        <b/>
        <sz val="10"/>
        <rFont val="Calibri Light"/>
        <family val="2"/>
        <scheme val="major"/>
      </rPr>
      <t xml:space="preserve"> </t>
    </r>
  </si>
  <si>
    <r>
      <t xml:space="preserve">12mm thick cement lime sand (1:1:5) plaster </t>
    </r>
    <r>
      <rPr>
        <b/>
        <sz val="10"/>
        <rFont val="Calibri Light"/>
        <family val="2"/>
        <scheme val="major"/>
      </rPr>
      <t>finished smooth</t>
    </r>
    <r>
      <rPr>
        <sz val="10"/>
        <rFont val="Calibri Light"/>
        <family val="2"/>
        <scheme val="major"/>
      </rPr>
      <t xml:space="preserve"> with lime putty or approved equivalent on </t>
    </r>
    <r>
      <rPr>
        <b/>
        <sz val="10"/>
        <rFont val="Calibri Light"/>
        <family val="2"/>
        <scheme val="major"/>
      </rPr>
      <t>internal faces</t>
    </r>
    <r>
      <rPr>
        <sz val="10"/>
        <rFont val="Calibri Light"/>
        <family val="2"/>
        <scheme val="major"/>
      </rPr>
      <t>, on blockwalls or concrete surfaces.</t>
    </r>
  </si>
  <si>
    <r>
      <t>20mm. thick cement and sand 1:3 screed finished rough with wooden float ready to receive floor tiles (</t>
    </r>
    <r>
      <rPr>
        <i/>
        <sz val="10"/>
        <rFont val="Calibri Light"/>
        <family val="2"/>
        <scheme val="major"/>
      </rPr>
      <t>ms</t>
    </r>
    <r>
      <rPr>
        <sz val="10"/>
        <rFont val="Calibri Light"/>
        <family val="2"/>
        <scheme val="major"/>
      </rPr>
      <t>).</t>
    </r>
  </si>
  <si>
    <r>
      <t xml:space="preserve">Wiring and installation (including supply of all materials) of the </t>
    </r>
    <r>
      <rPr>
        <b/>
        <sz val="10"/>
        <rFont val="Calibri Light"/>
        <family val="2"/>
        <scheme val="major"/>
      </rPr>
      <t>light points</t>
    </r>
    <r>
      <rPr>
        <sz val="10"/>
        <rFont val="Calibri Light"/>
        <family val="2"/>
        <scheme val="major"/>
      </rPr>
      <t xml:space="preserve"> using approved type PVC insulated PVC sheathed 1 mm² copper cable and 2.5mm² Earth cable drawn through securely fixed concealed PVC conduit.
(Switches shall be ABB / Clipsal /</t>
    </r>
  </si>
  <si>
    <r>
      <t xml:space="preserve">Supply &amp; installation of </t>
    </r>
    <r>
      <rPr>
        <b/>
        <sz val="10"/>
        <rFont val="Calibri Light"/>
        <family val="2"/>
        <scheme val="major"/>
      </rPr>
      <t>13A</t>
    </r>
    <r>
      <rPr>
        <sz val="10"/>
        <rFont val="Calibri Light"/>
        <family val="2"/>
        <scheme val="major"/>
      </rPr>
      <t xml:space="preserve"> fused shuttered switched  </t>
    </r>
    <r>
      <rPr>
        <b/>
        <sz val="10"/>
        <rFont val="Calibri Light"/>
        <family val="2"/>
        <scheme val="major"/>
      </rPr>
      <t>socket outlet</t>
    </r>
    <r>
      <rPr>
        <sz val="10"/>
        <rFont val="Calibri Light"/>
        <family val="2"/>
        <scheme val="major"/>
      </rPr>
      <t xml:space="preserve"> to comply with relevant BS standard  (Clipsal, Orange, Crabtree/ Tenby/ABB or equivalent). Wiring (including supply of earth wire &amp; all other material required ) of above socket outlet </t>
    </r>
  </si>
  <si>
    <r>
      <t>Supply and installation of</t>
    </r>
    <r>
      <rPr>
        <b/>
        <sz val="10"/>
        <rFont val="Calibri Light"/>
        <family val="2"/>
        <scheme val="major"/>
      </rPr>
      <t xml:space="preserve"> Pendent lamp </t>
    </r>
    <r>
      <rPr>
        <sz val="10"/>
        <rFont val="Calibri Light"/>
        <family val="2"/>
        <scheme val="major"/>
      </rPr>
      <t xml:space="preserve">complete with 25 W CFL (Philips or equivalent) Lamp suitable for indoor use including all other necessary accessories like terminal block etc. (accessories - thorn / Philips or equivalent &amp; fitting </t>
    </r>
  </si>
  <si>
    <r>
      <t xml:space="preserve">Supply and installation of </t>
    </r>
    <r>
      <rPr>
        <b/>
        <sz val="10"/>
        <rFont val="Calibri Light"/>
        <family val="2"/>
        <scheme val="major"/>
      </rPr>
      <t xml:space="preserve">Flourescent fitting </t>
    </r>
    <r>
      <rPr>
        <sz val="10"/>
        <rFont val="Calibri Light"/>
        <family val="2"/>
        <scheme val="major"/>
      </rPr>
      <t xml:space="preserve">complete with 25 W CFL (Philips or equivalent) Lamp suitable for indoor use including all other necessary accessories like terminal block etc. (accessories - thorn / Philips or equivalent &amp; fitting </t>
    </r>
  </si>
  <si>
    <r>
      <t xml:space="preserve">Supply and installation of approved type </t>
    </r>
    <r>
      <rPr>
        <b/>
        <sz val="10"/>
        <rFont val="Calibri Light"/>
        <family val="2"/>
        <scheme val="major"/>
      </rPr>
      <t>Lightning conductor system</t>
    </r>
    <r>
      <rPr>
        <sz val="10"/>
        <rFont val="Calibri Light"/>
        <family val="2"/>
        <scheme val="major"/>
      </rPr>
      <t xml:space="preserve"> as approved by the engineer.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</si>
</sst>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b/>
      <sz val="12"/>
      <color theme="1"/>
      <name val="Calibri Light"/>
      <family val="2"/>
      <scheme val="major"/>
    </font>
    <font>
      <b/>
      <sz val="10"/>
      <name val="Calibri Light"/>
      <family val="2"/>
      <scheme val="major"/>
    </font>
    <font>
      <sz val="9"/>
      <name val="Calibri Light"/>
      <family val="2"/>
      <scheme val="major"/>
    </font>
    <font>
      <sz val="10"/>
      <name val="Calibri Light"/>
      <family val="2"/>
      <scheme val="major"/>
    </font>
    <font>
      <b/>
      <u/>
      <sz val="10"/>
      <name val="Calibri Light"/>
      <family val="2"/>
      <scheme val="major"/>
    </font>
    <font>
      <b/>
      <sz val="9"/>
      <name val="Calibri Light"/>
      <family val="2"/>
      <scheme val="major"/>
    </font>
    <font>
      <b/>
      <sz val="10"/>
      <color indexed="8"/>
      <name val="Calibri Light"/>
      <family val="2"/>
      <scheme val="major"/>
    </font>
    <font>
      <sz val="10"/>
      <color indexed="8"/>
      <name val="Calibri Light"/>
      <family val="2"/>
      <scheme val="major"/>
    </font>
    <font>
      <b/>
      <vertAlign val="superscript"/>
      <sz val="10"/>
      <name val="Calibri Light"/>
      <family val="2"/>
      <scheme val="major"/>
    </font>
    <font>
      <sz val="10"/>
      <color theme="1"/>
      <name val="Calibri Light"/>
      <family val="2"/>
      <scheme val="major"/>
    </font>
    <font>
      <u/>
      <sz val="10"/>
      <name val="Calibri Light"/>
      <family val="2"/>
      <scheme val="major"/>
    </font>
    <font>
      <i/>
      <sz val="10"/>
      <name val="Calibri Light"/>
      <family val="2"/>
      <scheme val="major"/>
    </font>
    <font>
      <b/>
      <u/>
      <sz val="9"/>
      <name val="Calibri Light"/>
      <family val="2"/>
      <scheme val="major"/>
    </font>
    <font>
      <sz val="11"/>
      <color theme="1"/>
      <name val="Calibri Light"/>
      <family val="2"/>
      <scheme val="major"/>
    </font>
    <font>
      <b/>
      <i/>
      <sz val="12"/>
      <color indexed="8"/>
      <name val="Calibri Light"/>
      <family val="2"/>
      <scheme val="major"/>
    </font>
    <font>
      <b/>
      <sz val="11"/>
      <color theme="1"/>
      <name val="Calibri Light"/>
      <family val="2"/>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165" fontId="2" fillId="0" borderId="0" applyFont="0" applyFill="0" applyBorder="0" applyAlignment="0" applyProtection="0"/>
    <xf numFmtId="0" fontId="1" fillId="0" borderId="0"/>
    <xf numFmtId="165" fontId="1" fillId="0" borderId="0" applyFont="0" applyFill="0" applyBorder="0" applyAlignment="0" applyProtection="0"/>
  </cellStyleXfs>
  <cellXfs count="61">
    <xf numFmtId="0" fontId="0" fillId="0" borderId="0" xfId="0"/>
    <xf numFmtId="0" fontId="0" fillId="0" borderId="0" xfId="0"/>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xf>
    <xf numFmtId="2" fontId="4" fillId="2" borderId="1" xfId="1" applyNumberFormat="1" applyFont="1" applyFill="1" applyBorder="1" applyAlignment="1">
      <alignment horizontal="center" vertical="center"/>
    </xf>
    <xf numFmtId="165" fontId="4" fillId="2" borderId="1" xfId="2" applyFont="1" applyFill="1" applyBorder="1" applyAlignment="1">
      <alignment horizontal="center" vertical="center" wrapText="1"/>
    </xf>
    <xf numFmtId="0" fontId="5" fillId="2" borderId="1" xfId="1" applyFont="1" applyFill="1" applyBorder="1" applyAlignment="1">
      <alignment horizontal="center" vertical="top"/>
    </xf>
    <xf numFmtId="0" fontId="4" fillId="2" borderId="1" xfId="1" applyFont="1" applyFill="1" applyBorder="1" applyAlignment="1">
      <alignment horizontal="left" vertical="top" wrapText="1" indent="1"/>
    </xf>
    <xf numFmtId="2" fontId="6" fillId="2" borderId="1" xfId="1" applyNumberFormat="1" applyFont="1" applyFill="1" applyBorder="1" applyAlignment="1">
      <alignment horizontal="center"/>
    </xf>
    <xf numFmtId="0" fontId="6" fillId="2" borderId="1" xfId="1" applyFont="1" applyFill="1" applyBorder="1" applyAlignment="1">
      <alignment horizontal="center"/>
    </xf>
    <xf numFmtId="165" fontId="6" fillId="2" borderId="1" xfId="2" applyFont="1" applyFill="1" applyBorder="1" applyAlignment="1"/>
    <xf numFmtId="0" fontId="6" fillId="2" borderId="1" xfId="1" applyFont="1" applyFill="1" applyBorder="1" applyAlignment="1">
      <alignment horizontal="left" vertical="top" wrapText="1" indent="1"/>
    </xf>
    <xf numFmtId="0" fontId="6" fillId="2" borderId="1" xfId="1" applyFont="1" applyFill="1" applyBorder="1" applyAlignment="1">
      <alignment horizontal="left" vertical="top" indent="1"/>
    </xf>
    <xf numFmtId="0" fontId="7" fillId="2" borderId="1" xfId="1" applyFont="1" applyFill="1" applyBorder="1" applyAlignment="1">
      <alignment horizontal="left" vertical="top" indent="1"/>
    </xf>
    <xf numFmtId="0" fontId="8" fillId="2" borderId="1" xfId="1" applyFont="1" applyFill="1" applyBorder="1" applyAlignment="1">
      <alignment horizontal="center" vertical="top"/>
    </xf>
    <xf numFmtId="0" fontId="6" fillId="2" borderId="1" xfId="1" applyFont="1" applyFill="1" applyBorder="1" applyAlignment="1">
      <alignment vertical="center"/>
    </xf>
    <xf numFmtId="165" fontId="4" fillId="2" borderId="1" xfId="2" applyFont="1" applyFill="1" applyBorder="1" applyAlignment="1"/>
    <xf numFmtId="0" fontId="4" fillId="2" borderId="1" xfId="1" applyFont="1" applyFill="1" applyBorder="1" applyAlignment="1">
      <alignment horizontal="center" vertical="top"/>
    </xf>
    <xf numFmtId="43" fontId="9" fillId="2" borderId="1" xfId="2" applyNumberFormat="1" applyFont="1" applyFill="1" applyBorder="1" applyAlignment="1">
      <alignment horizontal="center" wrapText="1"/>
    </xf>
    <xf numFmtId="0" fontId="5" fillId="2" borderId="1" xfId="1" applyFont="1" applyFill="1" applyBorder="1" applyAlignment="1">
      <alignment horizontal="center" vertical="center"/>
    </xf>
    <xf numFmtId="2" fontId="6" fillId="2" borderId="1" xfId="1" applyNumberFormat="1" applyFont="1" applyFill="1" applyBorder="1" applyAlignment="1">
      <alignment vertical="center"/>
    </xf>
    <xf numFmtId="165" fontId="6" fillId="2" borderId="1" xfId="2" applyFont="1" applyFill="1" applyBorder="1" applyAlignment="1">
      <alignment vertical="center"/>
    </xf>
    <xf numFmtId="0" fontId="4" fillId="2" borderId="1" xfId="1" applyFont="1" applyFill="1" applyBorder="1" applyAlignment="1">
      <alignment horizontal="left" vertical="top" indent="1"/>
    </xf>
    <xf numFmtId="0" fontId="4" fillId="2" borderId="1" xfId="1" applyFont="1" applyFill="1" applyBorder="1" applyAlignment="1">
      <alignment vertical="center"/>
    </xf>
    <xf numFmtId="165" fontId="4" fillId="2" borderId="1" xfId="2" applyFont="1" applyFill="1" applyBorder="1" applyAlignment="1">
      <alignment vertical="center"/>
    </xf>
    <xf numFmtId="0" fontId="6" fillId="2" borderId="1" xfId="1" applyFont="1" applyFill="1" applyBorder="1" applyAlignment="1">
      <alignment horizontal="center" vertical="center"/>
    </xf>
    <xf numFmtId="0" fontId="12" fillId="0" borderId="0" xfId="0" applyFont="1" applyAlignment="1">
      <alignment vertical="center" wrapText="1"/>
    </xf>
    <xf numFmtId="0" fontId="6" fillId="2" borderId="1" xfId="1" applyFont="1" applyFill="1" applyBorder="1" applyAlignment="1">
      <alignment horizontal="center" vertical="top"/>
    </xf>
    <xf numFmtId="0" fontId="13" fillId="2" borderId="1" xfId="1" applyFont="1" applyFill="1" applyBorder="1" applyAlignment="1">
      <alignment horizontal="left" vertical="top" indent="1"/>
    </xf>
    <xf numFmtId="0" fontId="7" fillId="2" borderId="1" xfId="1" applyFont="1" applyFill="1" applyBorder="1" applyAlignment="1">
      <alignment horizontal="left" vertical="top" wrapText="1" indent="1"/>
    </xf>
    <xf numFmtId="0" fontId="4" fillId="2" borderId="1" xfId="1" applyFont="1" applyFill="1" applyBorder="1" applyAlignment="1">
      <alignment horizontal="left" vertical="top"/>
    </xf>
    <xf numFmtId="43" fontId="4" fillId="2" borderId="1" xfId="1" applyNumberFormat="1" applyFont="1" applyFill="1" applyBorder="1" applyAlignment="1">
      <alignment vertical="center"/>
    </xf>
    <xf numFmtId="0" fontId="4" fillId="2" borderId="1" xfId="1" applyFont="1" applyFill="1" applyBorder="1" applyAlignment="1">
      <alignment horizontal="right" vertical="top" indent="1"/>
    </xf>
    <xf numFmtId="0" fontId="15" fillId="2" borderId="1" xfId="1" applyFont="1" applyFill="1" applyBorder="1" applyAlignment="1">
      <alignment horizontal="left" vertical="top" indent="1"/>
    </xf>
    <xf numFmtId="0" fontId="6"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43" fontId="6" fillId="2" borderId="1" xfId="2" applyNumberFormat="1" applyFont="1" applyFill="1" applyBorder="1" applyAlignment="1">
      <alignment vertical="center"/>
    </xf>
    <xf numFmtId="0" fontId="13" fillId="2" borderId="1" xfId="1" applyFont="1" applyFill="1" applyBorder="1" applyAlignment="1">
      <alignment horizontal="left" vertical="top" wrapText="1" indent="1"/>
    </xf>
    <xf numFmtId="164" fontId="5" fillId="2" borderId="1" xfId="1" applyNumberFormat="1" applyFont="1" applyFill="1" applyBorder="1" applyAlignment="1">
      <alignment horizontal="center" vertical="top"/>
    </xf>
    <xf numFmtId="2" fontId="5" fillId="2" borderId="1" xfId="1" applyNumberFormat="1" applyFont="1" applyFill="1" applyBorder="1" applyAlignment="1">
      <alignment horizontal="center" vertical="top"/>
    </xf>
    <xf numFmtId="0" fontId="16" fillId="0" borderId="1" xfId="3" applyFont="1" applyBorder="1"/>
    <xf numFmtId="0" fontId="16" fillId="0" borderId="1" xfId="3" applyFont="1" applyBorder="1" applyAlignment="1">
      <alignment vertical="center"/>
    </xf>
    <xf numFmtId="0" fontId="17" fillId="2" borderId="1" xfId="1" applyFont="1" applyFill="1" applyBorder="1" applyAlignment="1">
      <alignment vertical="top" wrapText="1"/>
    </xf>
    <xf numFmtId="165" fontId="18" fillId="0" borderId="1" xfId="3" applyNumberFormat="1" applyFont="1" applyBorder="1"/>
    <xf numFmtId="2" fontId="6" fillId="2" borderId="1" xfId="1" applyNumberFormat="1" applyFont="1" applyFill="1" applyBorder="1" applyAlignment="1">
      <alignment horizontal="center" vertical="center"/>
    </xf>
    <xf numFmtId="43" fontId="10" fillId="2" borderId="1" xfId="2" applyNumberFormat="1" applyFont="1" applyFill="1" applyBorder="1" applyAlignment="1">
      <alignment horizontal="center" vertical="center"/>
    </xf>
    <xf numFmtId="165" fontId="6" fillId="2" borderId="1" xfId="2" applyFont="1" applyFill="1" applyBorder="1" applyAlignment="1">
      <alignment horizontal="center" vertical="center"/>
    </xf>
    <xf numFmtId="0" fontId="4" fillId="2" borderId="1" xfId="1" applyFont="1" applyFill="1" applyBorder="1" applyAlignment="1">
      <alignment horizontal="center" vertical="center"/>
    </xf>
    <xf numFmtId="2" fontId="5" fillId="2" borderId="1" xfId="1" applyNumberFormat="1" applyFont="1" applyFill="1" applyBorder="1" applyAlignment="1">
      <alignment horizontal="center" vertical="center"/>
    </xf>
    <xf numFmtId="4" fontId="6" fillId="2" borderId="1" xfId="1" applyNumberFormat="1" applyFont="1" applyFill="1" applyBorder="1" applyAlignment="1">
      <alignment horizontal="center" vertical="center"/>
    </xf>
    <xf numFmtId="165" fontId="6" fillId="2" borderId="1" xfId="2"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43" fontId="10" fillId="2" borderId="1" xfId="2" applyNumberFormat="1" applyFont="1" applyFill="1" applyBorder="1" applyAlignment="1">
      <alignment horizontal="center" vertical="center" wrapText="1"/>
    </xf>
    <xf numFmtId="43" fontId="12" fillId="2" borderId="1" xfId="2" applyNumberFormat="1" applyFont="1" applyFill="1" applyBorder="1" applyAlignment="1">
      <alignment horizontal="center" vertical="center" wrapText="1"/>
    </xf>
    <xf numFmtId="2" fontId="16" fillId="0" borderId="1" xfId="3" applyNumberFormat="1" applyFont="1" applyBorder="1" applyAlignment="1">
      <alignment horizontal="center" vertical="center"/>
    </xf>
    <xf numFmtId="0" fontId="16" fillId="0" borderId="1" xfId="3" applyFont="1" applyBorder="1" applyAlignment="1">
      <alignment horizontal="center" vertical="center"/>
    </xf>
    <xf numFmtId="0" fontId="3" fillId="0" borderId="5" xfId="0" applyFont="1" applyBorder="1" applyAlignment="1">
      <alignment horizontal="center"/>
    </xf>
    <xf numFmtId="0" fontId="17" fillId="2" borderId="2" xfId="1" applyFont="1" applyFill="1" applyBorder="1" applyAlignment="1">
      <alignment horizontal="left" vertical="top" wrapText="1"/>
    </xf>
    <xf numFmtId="0" fontId="17" fillId="2" borderId="3" xfId="1" applyFont="1" applyFill="1" applyBorder="1" applyAlignment="1">
      <alignment horizontal="left" vertical="top" wrapText="1"/>
    </xf>
    <xf numFmtId="0" fontId="17" fillId="2" borderId="4" xfId="1" applyFont="1" applyFill="1" applyBorder="1" applyAlignment="1">
      <alignment horizontal="left" vertical="top" wrapText="1"/>
    </xf>
  </cellXfs>
  <cellStyles count="5">
    <cellStyle name="Comma 2" xfId="4" xr:uid="{00000000-0005-0000-0000-000000000000}"/>
    <cellStyle name="Comma 4" xfId="2" xr:uid="{00000000-0005-0000-0000-000001000000}"/>
    <cellStyle name="Normal" xfId="0" builtinId="0"/>
    <cellStyle name="Normal 4" xfId="3" xr:uid="{00000000-0005-0000-0000-000003000000}"/>
    <cellStyle name="Normal 5"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4"/>
  <sheetViews>
    <sheetView tabSelected="1" workbookViewId="0">
      <selection activeCell="E278" sqref="E278"/>
    </sheetView>
  </sheetViews>
  <sheetFormatPr defaultRowHeight="14.5" x14ac:dyDescent="0.35"/>
  <cols>
    <col min="2" max="2" width="42.453125" customWidth="1"/>
    <col min="6" max="6" width="13.7265625" customWidth="1"/>
  </cols>
  <sheetData>
    <row r="1" spans="1:6" ht="15.5" x14ac:dyDescent="0.35">
      <c r="A1" s="57" t="s">
        <v>208</v>
      </c>
      <c r="B1" s="57"/>
      <c r="C1" s="57"/>
      <c r="D1" s="57"/>
      <c r="E1" s="57"/>
      <c r="F1" s="57"/>
    </row>
    <row r="2" spans="1:6" x14ac:dyDescent="0.35">
      <c r="A2" s="2" t="s">
        <v>0</v>
      </c>
      <c r="B2" s="3" t="s">
        <v>1</v>
      </c>
      <c r="C2" s="4" t="s">
        <v>2</v>
      </c>
      <c r="D2" s="3" t="s">
        <v>3</v>
      </c>
      <c r="E2" s="4" t="s">
        <v>4</v>
      </c>
      <c r="F2" s="5" t="s">
        <v>5</v>
      </c>
    </row>
    <row r="3" spans="1:6" x14ac:dyDescent="0.35">
      <c r="A3" s="6" t="s">
        <v>210</v>
      </c>
      <c r="B3" s="7" t="s">
        <v>209</v>
      </c>
      <c r="C3" s="8"/>
      <c r="D3" s="9"/>
      <c r="E3" s="10"/>
      <c r="F3" s="10"/>
    </row>
    <row r="4" spans="1:6" s="1" customFormat="1" x14ac:dyDescent="0.35">
      <c r="A4" s="6"/>
      <c r="B4" s="11"/>
      <c r="C4" s="8"/>
      <c r="D4" s="9"/>
      <c r="E4" s="10"/>
      <c r="F4" s="10"/>
    </row>
    <row r="5" spans="1:6" s="1" customFormat="1" ht="65" x14ac:dyDescent="0.35">
      <c r="A5" s="6"/>
      <c r="B5" s="11" t="s">
        <v>163</v>
      </c>
      <c r="C5" s="8"/>
      <c r="D5" s="9"/>
      <c r="E5" s="10"/>
      <c r="F5" s="10"/>
    </row>
    <row r="6" spans="1:6" s="1" customFormat="1" x14ac:dyDescent="0.35">
      <c r="A6" s="6"/>
      <c r="B6" s="12"/>
      <c r="C6" s="8"/>
      <c r="D6" s="9"/>
      <c r="E6" s="10"/>
      <c r="F6" s="10"/>
    </row>
    <row r="7" spans="1:6" s="1" customFormat="1" ht="26" x14ac:dyDescent="0.35">
      <c r="A7" s="6"/>
      <c r="B7" s="11" t="s">
        <v>164</v>
      </c>
      <c r="C7" s="8"/>
      <c r="D7" s="9"/>
      <c r="E7" s="10"/>
      <c r="F7" s="10"/>
    </row>
    <row r="8" spans="1:6" s="1" customFormat="1" x14ac:dyDescent="0.35">
      <c r="A8" s="6"/>
      <c r="B8" s="12"/>
      <c r="C8" s="8"/>
      <c r="D8" s="9"/>
      <c r="E8" s="10"/>
      <c r="F8" s="10"/>
    </row>
    <row r="9" spans="1:6" s="1" customFormat="1" x14ac:dyDescent="0.35">
      <c r="A9" s="6"/>
      <c r="B9" s="13" t="s">
        <v>165</v>
      </c>
      <c r="C9" s="8"/>
      <c r="D9" s="9"/>
      <c r="E9" s="10"/>
      <c r="F9" s="10"/>
    </row>
    <row r="10" spans="1:6" s="1" customFormat="1" ht="39" x14ac:dyDescent="0.35">
      <c r="A10" s="6">
        <v>1</v>
      </c>
      <c r="B10" s="11" t="s">
        <v>213</v>
      </c>
      <c r="C10" s="20">
        <v>138</v>
      </c>
      <c r="D10" s="15" t="s">
        <v>25</v>
      </c>
      <c r="E10" s="21"/>
      <c r="F10" s="21">
        <f>C10*E10</f>
        <v>0</v>
      </c>
    </row>
    <row r="11" spans="1:6" s="1" customFormat="1" x14ac:dyDescent="0.35">
      <c r="A11" s="6"/>
      <c r="B11" s="11"/>
      <c r="C11" s="20"/>
      <c r="D11" s="15"/>
      <c r="E11" s="21"/>
      <c r="F11" s="21"/>
    </row>
    <row r="12" spans="1:6" s="1" customFormat="1" ht="39" x14ac:dyDescent="0.35">
      <c r="A12" s="6">
        <v>2</v>
      </c>
      <c r="B12" s="11" t="s">
        <v>214</v>
      </c>
      <c r="C12" s="20">
        <v>192</v>
      </c>
      <c r="D12" s="15" t="s">
        <v>25</v>
      </c>
      <c r="E12" s="21"/>
      <c r="F12" s="21">
        <f>C12*E12</f>
        <v>0</v>
      </c>
    </row>
    <row r="13" spans="1:6" s="1" customFormat="1" x14ac:dyDescent="0.35">
      <c r="A13" s="6"/>
      <c r="B13" s="11"/>
      <c r="C13" s="8"/>
      <c r="D13" s="9"/>
      <c r="E13" s="10"/>
      <c r="F13" s="10"/>
    </row>
    <row r="14" spans="1:6" s="1" customFormat="1" x14ac:dyDescent="0.35">
      <c r="A14" s="14" t="s">
        <v>210</v>
      </c>
      <c r="B14" s="7" t="s">
        <v>212</v>
      </c>
      <c r="C14" s="8"/>
      <c r="D14" s="15"/>
      <c r="E14" s="10"/>
      <c r="F14" s="16">
        <f>SUM(F10:F12)</f>
        <v>0</v>
      </c>
    </row>
    <row r="15" spans="1:6" s="1" customFormat="1" x14ac:dyDescent="0.35">
      <c r="A15" s="6"/>
      <c r="B15" s="11"/>
      <c r="C15" s="8"/>
      <c r="D15" s="15"/>
      <c r="E15" s="10"/>
      <c r="F15" s="16"/>
    </row>
    <row r="16" spans="1:6" s="1" customFormat="1" x14ac:dyDescent="0.35">
      <c r="A16" s="6"/>
      <c r="B16" s="7" t="s">
        <v>211</v>
      </c>
      <c r="C16" s="8"/>
      <c r="D16" s="15"/>
      <c r="E16" s="10"/>
      <c r="F16" s="10"/>
    </row>
    <row r="17" spans="1:6" s="1" customFormat="1" x14ac:dyDescent="0.35">
      <c r="A17" s="6"/>
      <c r="B17" s="11"/>
      <c r="C17" s="8"/>
      <c r="D17" s="15"/>
      <c r="E17" s="10"/>
      <c r="F17" s="10"/>
    </row>
    <row r="18" spans="1:6" x14ac:dyDescent="0.35">
      <c r="A18" s="17" t="s">
        <v>6</v>
      </c>
      <c r="B18" s="13" t="s">
        <v>7</v>
      </c>
      <c r="C18" s="8"/>
      <c r="D18" s="9"/>
      <c r="E18" s="10"/>
      <c r="F18" s="10"/>
    </row>
    <row r="19" spans="1:6" x14ac:dyDescent="0.35">
      <c r="A19" s="6"/>
      <c r="B19" s="12" t="s">
        <v>8</v>
      </c>
      <c r="C19" s="8"/>
      <c r="D19" s="9"/>
      <c r="E19" s="10"/>
      <c r="F19" s="10"/>
    </row>
    <row r="20" spans="1:6" x14ac:dyDescent="0.35">
      <c r="A20" s="6"/>
      <c r="B20" s="12" t="s">
        <v>9</v>
      </c>
      <c r="C20" s="8"/>
      <c r="D20" s="9"/>
      <c r="E20" s="10"/>
      <c r="F20" s="10"/>
    </row>
    <row r="21" spans="1:6" ht="39" x14ac:dyDescent="0.35">
      <c r="A21" s="6"/>
      <c r="B21" s="11" t="s">
        <v>10</v>
      </c>
      <c r="C21" s="8"/>
      <c r="D21" s="9"/>
      <c r="E21" s="10"/>
      <c r="F21" s="10"/>
    </row>
    <row r="22" spans="1:6" x14ac:dyDescent="0.35">
      <c r="A22" s="6"/>
      <c r="B22" s="12" t="s">
        <v>11</v>
      </c>
      <c r="C22" s="8"/>
      <c r="D22" s="9"/>
      <c r="E22" s="10"/>
      <c r="F22" s="10"/>
    </row>
    <row r="23" spans="1:6" ht="39" x14ac:dyDescent="0.35">
      <c r="A23" s="6"/>
      <c r="B23" s="11" t="s">
        <v>12</v>
      </c>
      <c r="C23" s="8"/>
      <c r="D23" s="9"/>
      <c r="E23" s="10"/>
      <c r="F23" s="10"/>
    </row>
    <row r="24" spans="1:6" x14ac:dyDescent="0.35">
      <c r="A24" s="6"/>
      <c r="B24" s="12" t="s">
        <v>11</v>
      </c>
      <c r="C24" s="8"/>
      <c r="D24" s="9"/>
      <c r="E24" s="10"/>
      <c r="F24" s="10"/>
    </row>
    <row r="25" spans="1:6" x14ac:dyDescent="0.35">
      <c r="A25" s="6"/>
      <c r="B25" s="12" t="s">
        <v>13</v>
      </c>
      <c r="C25" s="8"/>
      <c r="D25" s="9"/>
      <c r="E25" s="10"/>
      <c r="F25" s="10"/>
    </row>
    <row r="26" spans="1:6" x14ac:dyDescent="0.35">
      <c r="A26" s="6"/>
      <c r="B26" s="12"/>
      <c r="C26" s="8"/>
      <c r="D26" s="9"/>
      <c r="E26" s="10"/>
      <c r="F26" s="10"/>
    </row>
    <row r="27" spans="1:6" x14ac:dyDescent="0.35">
      <c r="A27" s="6"/>
      <c r="B27" s="13" t="s">
        <v>14</v>
      </c>
      <c r="C27" s="8"/>
      <c r="D27" s="9"/>
      <c r="E27" s="10"/>
      <c r="F27" s="10"/>
    </row>
    <row r="28" spans="1:6" x14ac:dyDescent="0.35">
      <c r="A28" s="6"/>
      <c r="B28" s="12"/>
      <c r="C28" s="8"/>
      <c r="D28" s="9"/>
      <c r="E28" s="18"/>
      <c r="F28" s="10">
        <v>0</v>
      </c>
    </row>
    <row r="29" spans="1:6" ht="52" x14ac:dyDescent="0.35">
      <c r="A29" s="19" t="s">
        <v>15</v>
      </c>
      <c r="B29" s="11" t="s">
        <v>215</v>
      </c>
      <c r="C29" s="44">
        <v>15</v>
      </c>
      <c r="D29" s="25" t="s">
        <v>16</v>
      </c>
      <c r="E29" s="45"/>
      <c r="F29" s="21">
        <f>C29*E29</f>
        <v>0</v>
      </c>
    </row>
    <row r="30" spans="1:6" x14ac:dyDescent="0.35">
      <c r="A30" s="6" t="s">
        <v>17</v>
      </c>
      <c r="B30" s="11" t="s">
        <v>18</v>
      </c>
      <c r="C30" s="44">
        <v>2</v>
      </c>
      <c r="D30" s="25" t="s">
        <v>16</v>
      </c>
      <c r="E30" s="45"/>
      <c r="F30" s="21">
        <f t="shared" ref="F30:F38" si="0">C30*E30</f>
        <v>0</v>
      </c>
    </row>
    <row r="31" spans="1:6" x14ac:dyDescent="0.35">
      <c r="A31" s="6"/>
      <c r="B31" s="11"/>
      <c r="C31" s="44"/>
      <c r="D31" s="25"/>
      <c r="E31" s="45"/>
      <c r="F31" s="21">
        <f t="shared" si="0"/>
        <v>0</v>
      </c>
    </row>
    <row r="32" spans="1:6" ht="26" x14ac:dyDescent="0.35">
      <c r="A32" s="6" t="s">
        <v>19</v>
      </c>
      <c r="B32" s="11" t="s">
        <v>20</v>
      </c>
      <c r="C32" s="44">
        <v>20</v>
      </c>
      <c r="D32" s="25" t="s">
        <v>16</v>
      </c>
      <c r="E32" s="45"/>
      <c r="F32" s="21">
        <f t="shared" si="0"/>
        <v>0</v>
      </c>
    </row>
    <row r="33" spans="1:6" x14ac:dyDescent="0.35">
      <c r="A33" s="6"/>
      <c r="B33" s="11"/>
      <c r="C33" s="44"/>
      <c r="D33" s="25"/>
      <c r="E33" s="45"/>
      <c r="F33" s="21">
        <f t="shared" si="0"/>
        <v>0</v>
      </c>
    </row>
    <row r="34" spans="1:6" ht="26" x14ac:dyDescent="0.35">
      <c r="A34" s="6" t="s">
        <v>21</v>
      </c>
      <c r="B34" s="11" t="s">
        <v>22</v>
      </c>
      <c r="C34" s="44">
        <v>10</v>
      </c>
      <c r="D34" s="25" t="s">
        <v>16</v>
      </c>
      <c r="E34" s="45"/>
      <c r="F34" s="21">
        <f t="shared" si="0"/>
        <v>0</v>
      </c>
    </row>
    <row r="35" spans="1:6" x14ac:dyDescent="0.35">
      <c r="A35" s="6"/>
      <c r="B35" s="11"/>
      <c r="C35" s="44"/>
      <c r="D35" s="25"/>
      <c r="E35" s="45"/>
      <c r="F35" s="21">
        <f t="shared" si="0"/>
        <v>0</v>
      </c>
    </row>
    <row r="36" spans="1:6" ht="52" x14ac:dyDescent="0.35">
      <c r="A36" s="6" t="s">
        <v>23</v>
      </c>
      <c r="B36" s="11" t="s">
        <v>216</v>
      </c>
      <c r="C36" s="44">
        <v>20</v>
      </c>
      <c r="D36" s="25" t="s">
        <v>16</v>
      </c>
      <c r="E36" s="45"/>
      <c r="F36" s="21">
        <f t="shared" si="0"/>
        <v>0</v>
      </c>
    </row>
    <row r="37" spans="1:6" x14ac:dyDescent="0.35">
      <c r="A37" s="6"/>
      <c r="B37" s="7"/>
      <c r="C37" s="44"/>
      <c r="D37" s="25"/>
      <c r="E37" s="45"/>
      <c r="F37" s="21">
        <f t="shared" si="0"/>
        <v>0</v>
      </c>
    </row>
    <row r="38" spans="1:6" ht="65" x14ac:dyDescent="0.35">
      <c r="A38" s="6" t="s">
        <v>24</v>
      </c>
      <c r="B38" s="7" t="s">
        <v>217</v>
      </c>
      <c r="C38" s="44">
        <v>95</v>
      </c>
      <c r="D38" s="25" t="s">
        <v>25</v>
      </c>
      <c r="E38" s="45"/>
      <c r="F38" s="21">
        <f t="shared" si="0"/>
        <v>0</v>
      </c>
    </row>
    <row r="39" spans="1:6" x14ac:dyDescent="0.35">
      <c r="A39" s="6"/>
      <c r="B39" s="11"/>
      <c r="C39" s="44"/>
      <c r="D39" s="25"/>
      <c r="E39" s="46"/>
      <c r="F39" s="21">
        <v>0</v>
      </c>
    </row>
    <row r="40" spans="1:6" x14ac:dyDescent="0.35">
      <c r="A40" s="6"/>
      <c r="B40" s="22"/>
      <c r="C40" s="44"/>
      <c r="D40" s="25"/>
      <c r="E40" s="46"/>
      <c r="F40" s="21"/>
    </row>
    <row r="41" spans="1:6" x14ac:dyDescent="0.35">
      <c r="A41" s="17" t="s">
        <v>6</v>
      </c>
      <c r="B41" s="22" t="s">
        <v>26</v>
      </c>
      <c r="C41" s="4"/>
      <c r="D41" s="47" t="s">
        <v>27</v>
      </c>
      <c r="E41" s="47"/>
      <c r="F41" s="24">
        <f>SUM(F29:F40)</f>
        <v>0</v>
      </c>
    </row>
    <row r="42" spans="1:6" x14ac:dyDescent="0.35">
      <c r="A42" s="6"/>
      <c r="B42" s="22"/>
      <c r="C42" s="44"/>
      <c r="D42" s="25"/>
      <c r="E42" s="46"/>
      <c r="F42" s="21"/>
    </row>
    <row r="43" spans="1:6" x14ac:dyDescent="0.35">
      <c r="A43" s="6"/>
      <c r="B43" s="12"/>
      <c r="C43" s="44"/>
      <c r="D43" s="25"/>
      <c r="E43" s="46"/>
      <c r="F43" s="21"/>
    </row>
    <row r="44" spans="1:6" x14ac:dyDescent="0.35">
      <c r="A44" s="17" t="s">
        <v>28</v>
      </c>
      <c r="B44" s="13" t="s">
        <v>29</v>
      </c>
      <c r="C44" s="44"/>
      <c r="D44" s="25"/>
      <c r="E44" s="46"/>
      <c r="F44" s="21"/>
    </row>
    <row r="45" spans="1:6" ht="39" x14ac:dyDescent="0.35">
      <c r="A45" s="6" t="s">
        <v>30</v>
      </c>
      <c r="B45" s="11" t="s">
        <v>31</v>
      </c>
      <c r="C45" s="44"/>
      <c r="D45" s="25"/>
      <c r="E45" s="46"/>
      <c r="F45" s="21"/>
    </row>
    <row r="46" spans="1:6" x14ac:dyDescent="0.35">
      <c r="A46" s="6"/>
      <c r="B46" s="12"/>
      <c r="C46" s="44"/>
      <c r="D46" s="25"/>
      <c r="E46" s="46"/>
      <c r="F46" s="21"/>
    </row>
    <row r="47" spans="1:6" ht="26" x14ac:dyDescent="0.35">
      <c r="A47" s="6" t="s">
        <v>32</v>
      </c>
      <c r="B47" s="11" t="s">
        <v>33</v>
      </c>
      <c r="C47" s="44"/>
      <c r="D47" s="25"/>
      <c r="E47" s="46"/>
      <c r="F47" s="21"/>
    </row>
    <row r="48" spans="1:6" x14ac:dyDescent="0.35">
      <c r="A48" s="6"/>
      <c r="B48" s="12"/>
      <c r="C48" s="44"/>
      <c r="D48" s="25"/>
      <c r="E48" s="46"/>
      <c r="F48" s="21"/>
    </row>
    <row r="49" spans="1:6" ht="52" x14ac:dyDescent="0.35">
      <c r="A49" s="6" t="s">
        <v>34</v>
      </c>
      <c r="B49" s="11" t="s">
        <v>35</v>
      </c>
      <c r="C49" s="44"/>
      <c r="D49" s="25"/>
      <c r="E49" s="46"/>
      <c r="F49" s="21"/>
    </row>
    <row r="50" spans="1:6" x14ac:dyDescent="0.35">
      <c r="A50" s="6"/>
      <c r="B50" s="12"/>
      <c r="C50" s="44"/>
      <c r="D50" s="25"/>
      <c r="E50" s="46"/>
      <c r="F50" s="21"/>
    </row>
    <row r="51" spans="1:6" x14ac:dyDescent="0.35">
      <c r="A51" s="6"/>
      <c r="B51" s="13" t="s">
        <v>36</v>
      </c>
      <c r="C51" s="44"/>
      <c r="D51" s="25"/>
      <c r="E51" s="46"/>
      <c r="F51" s="21"/>
    </row>
    <row r="52" spans="1:6" x14ac:dyDescent="0.35">
      <c r="A52" s="6"/>
      <c r="B52" s="12"/>
      <c r="C52" s="44"/>
      <c r="D52" s="25"/>
      <c r="E52" s="46"/>
      <c r="F52" s="21"/>
    </row>
    <row r="53" spans="1:6" ht="26" x14ac:dyDescent="0.35">
      <c r="A53" s="6" t="s">
        <v>37</v>
      </c>
      <c r="B53" s="11" t="s">
        <v>218</v>
      </c>
      <c r="C53" s="44">
        <v>1</v>
      </c>
      <c r="D53" s="25" t="s">
        <v>16</v>
      </c>
      <c r="E53" s="45"/>
      <c r="F53" s="21">
        <f>C53*E53</f>
        <v>0</v>
      </c>
    </row>
    <row r="54" spans="1:6" x14ac:dyDescent="0.35">
      <c r="A54" s="6"/>
      <c r="B54" s="11"/>
      <c r="C54" s="44"/>
      <c r="D54" s="25"/>
      <c r="E54" s="45"/>
      <c r="F54" s="21">
        <f t="shared" ref="F54:F73" si="1">C54*E54</f>
        <v>0</v>
      </c>
    </row>
    <row r="55" spans="1:6" x14ac:dyDescent="0.35">
      <c r="A55" s="6" t="s">
        <v>38</v>
      </c>
      <c r="B55" s="11" t="s">
        <v>39</v>
      </c>
      <c r="C55" s="44">
        <v>9.5</v>
      </c>
      <c r="D55" s="25" t="s">
        <v>16</v>
      </c>
      <c r="E55" s="45"/>
      <c r="F55" s="21">
        <f t="shared" si="1"/>
        <v>0</v>
      </c>
    </row>
    <row r="56" spans="1:6" x14ac:dyDescent="0.35">
      <c r="A56" s="6"/>
      <c r="B56" s="11"/>
      <c r="C56" s="44"/>
      <c r="D56" s="25"/>
      <c r="E56" s="45"/>
      <c r="F56" s="21">
        <f t="shared" si="1"/>
        <v>0</v>
      </c>
    </row>
    <row r="57" spans="1:6" ht="26" x14ac:dyDescent="0.35">
      <c r="A57" s="6" t="s">
        <v>40</v>
      </c>
      <c r="B57" s="11" t="s">
        <v>219</v>
      </c>
      <c r="C57" s="44"/>
      <c r="D57" s="25"/>
      <c r="E57" s="45"/>
      <c r="F57" s="21">
        <f t="shared" si="1"/>
        <v>0</v>
      </c>
    </row>
    <row r="58" spans="1:6" x14ac:dyDescent="0.35">
      <c r="A58" s="6"/>
      <c r="B58" s="11"/>
      <c r="C58" s="44"/>
      <c r="D58" s="25"/>
      <c r="E58" s="45"/>
      <c r="F58" s="21">
        <f t="shared" si="1"/>
        <v>0</v>
      </c>
    </row>
    <row r="59" spans="1:6" x14ac:dyDescent="0.35">
      <c r="A59" s="6" t="s">
        <v>41</v>
      </c>
      <c r="B59" s="11" t="s">
        <v>42</v>
      </c>
      <c r="C59" s="44">
        <v>1</v>
      </c>
      <c r="D59" s="25" t="s">
        <v>16</v>
      </c>
      <c r="E59" s="45"/>
      <c r="F59" s="21">
        <f t="shared" si="1"/>
        <v>0</v>
      </c>
    </row>
    <row r="60" spans="1:6" x14ac:dyDescent="0.35">
      <c r="A60" s="6"/>
      <c r="B60" s="11"/>
      <c r="C60" s="44"/>
      <c r="D60" s="25"/>
      <c r="E60" s="45"/>
      <c r="F60" s="21">
        <f t="shared" si="1"/>
        <v>0</v>
      </c>
    </row>
    <row r="61" spans="1:6" x14ac:dyDescent="0.35">
      <c r="A61" s="6"/>
      <c r="B61" s="13" t="s">
        <v>43</v>
      </c>
      <c r="C61" s="44"/>
      <c r="D61" s="25"/>
      <c r="E61" s="45"/>
      <c r="F61" s="21">
        <f t="shared" si="1"/>
        <v>0</v>
      </c>
    </row>
    <row r="62" spans="1:6" x14ac:dyDescent="0.35">
      <c r="A62" s="6"/>
      <c r="B62" s="12"/>
      <c r="C62" s="44"/>
      <c r="D62" s="25"/>
      <c r="E62" s="45"/>
      <c r="F62" s="21">
        <f t="shared" si="1"/>
        <v>0</v>
      </c>
    </row>
    <row r="63" spans="1:6" x14ac:dyDescent="0.35">
      <c r="A63" s="6" t="s">
        <v>44</v>
      </c>
      <c r="B63" s="12" t="s">
        <v>45</v>
      </c>
      <c r="C63" s="44">
        <v>25</v>
      </c>
      <c r="D63" s="25" t="s">
        <v>25</v>
      </c>
      <c r="E63" s="45"/>
      <c r="F63" s="21">
        <f t="shared" si="1"/>
        <v>0</v>
      </c>
    </row>
    <row r="64" spans="1:6" x14ac:dyDescent="0.35">
      <c r="A64" s="6"/>
      <c r="B64" s="12"/>
      <c r="C64" s="44"/>
      <c r="D64" s="25"/>
      <c r="E64" s="45"/>
      <c r="F64" s="21">
        <f t="shared" si="1"/>
        <v>0</v>
      </c>
    </row>
    <row r="65" spans="1:6" x14ac:dyDescent="0.35">
      <c r="A65" s="6"/>
      <c r="B65" s="13" t="s">
        <v>46</v>
      </c>
      <c r="C65" s="44"/>
      <c r="D65" s="25"/>
      <c r="E65" s="45"/>
      <c r="F65" s="21">
        <f t="shared" si="1"/>
        <v>0</v>
      </c>
    </row>
    <row r="66" spans="1:6" x14ac:dyDescent="0.35">
      <c r="A66" s="6"/>
      <c r="B66" s="13"/>
      <c r="C66" s="44"/>
      <c r="D66" s="25"/>
      <c r="E66" s="45"/>
      <c r="F66" s="21">
        <f t="shared" si="1"/>
        <v>0</v>
      </c>
    </row>
    <row r="67" spans="1:6" ht="65" x14ac:dyDescent="0.35">
      <c r="A67" s="6"/>
      <c r="B67" s="11" t="s">
        <v>47</v>
      </c>
      <c r="C67" s="44"/>
      <c r="D67" s="25"/>
      <c r="E67" s="45"/>
      <c r="F67" s="21">
        <f t="shared" si="1"/>
        <v>0</v>
      </c>
    </row>
    <row r="68" spans="1:6" x14ac:dyDescent="0.35">
      <c r="A68" s="6"/>
      <c r="B68" s="11"/>
      <c r="C68" s="44"/>
      <c r="D68" s="25"/>
      <c r="E68" s="45"/>
      <c r="F68" s="21">
        <f t="shared" si="1"/>
        <v>0</v>
      </c>
    </row>
    <row r="69" spans="1:6" ht="55" x14ac:dyDescent="0.35">
      <c r="A69" s="6"/>
      <c r="B69" s="7" t="s">
        <v>220</v>
      </c>
      <c r="C69" s="44"/>
      <c r="D69" s="25"/>
      <c r="E69" s="45"/>
      <c r="F69" s="21">
        <f t="shared" si="1"/>
        <v>0</v>
      </c>
    </row>
    <row r="70" spans="1:6" x14ac:dyDescent="0.35">
      <c r="A70" s="6"/>
      <c r="B70" s="7"/>
      <c r="C70" s="44"/>
      <c r="D70" s="25"/>
      <c r="E70" s="45"/>
      <c r="F70" s="21">
        <f t="shared" si="1"/>
        <v>0</v>
      </c>
    </row>
    <row r="71" spans="1:6" x14ac:dyDescent="0.35">
      <c r="A71" s="6" t="s">
        <v>48</v>
      </c>
      <c r="B71" s="11" t="s">
        <v>49</v>
      </c>
      <c r="C71" s="44">
        <v>205</v>
      </c>
      <c r="D71" s="25" t="s">
        <v>50</v>
      </c>
      <c r="E71" s="45"/>
      <c r="F71" s="21">
        <f t="shared" si="1"/>
        <v>0</v>
      </c>
    </row>
    <row r="72" spans="1:6" ht="39" x14ac:dyDescent="0.35">
      <c r="A72" s="25" t="s">
        <v>51</v>
      </c>
      <c r="B72" s="26" t="s">
        <v>52</v>
      </c>
      <c r="C72" s="44">
        <v>18</v>
      </c>
      <c r="D72" s="25" t="s">
        <v>53</v>
      </c>
      <c r="E72" s="45"/>
      <c r="F72" s="21">
        <f t="shared" si="1"/>
        <v>0</v>
      </c>
    </row>
    <row r="73" spans="1:6" ht="52" x14ac:dyDescent="0.35">
      <c r="A73" s="6" t="s">
        <v>54</v>
      </c>
      <c r="B73" s="11" t="s">
        <v>55</v>
      </c>
      <c r="C73" s="44">
        <v>95</v>
      </c>
      <c r="D73" s="25" t="s">
        <v>25</v>
      </c>
      <c r="E73" s="45"/>
      <c r="F73" s="21">
        <f t="shared" si="1"/>
        <v>0</v>
      </c>
    </row>
    <row r="74" spans="1:6" x14ac:dyDescent="0.35">
      <c r="A74" s="6"/>
      <c r="B74" s="12"/>
      <c r="C74" s="44"/>
      <c r="D74" s="25"/>
      <c r="E74" s="45"/>
      <c r="F74" s="21">
        <v>0</v>
      </c>
    </row>
    <row r="75" spans="1:6" x14ac:dyDescent="0.35">
      <c r="A75" s="6"/>
      <c r="B75" s="11"/>
      <c r="C75" s="44"/>
      <c r="D75" s="25"/>
      <c r="E75" s="45"/>
      <c r="F75" s="21">
        <v>0</v>
      </c>
    </row>
    <row r="76" spans="1:6" x14ac:dyDescent="0.35">
      <c r="A76" s="14"/>
      <c r="B76" s="12"/>
      <c r="C76" s="44"/>
      <c r="D76" s="25"/>
      <c r="E76" s="45"/>
      <c r="F76" s="21"/>
    </row>
    <row r="77" spans="1:6" x14ac:dyDescent="0.35">
      <c r="A77" s="14" t="s">
        <v>28</v>
      </c>
      <c r="B77" s="22" t="s">
        <v>58</v>
      </c>
      <c r="C77" s="4"/>
      <c r="D77" s="47" t="s">
        <v>27</v>
      </c>
      <c r="E77" s="47"/>
      <c r="F77" s="24">
        <f>SUM(F53:F76)</f>
        <v>0</v>
      </c>
    </row>
    <row r="78" spans="1:6" x14ac:dyDescent="0.35">
      <c r="A78" s="27"/>
      <c r="B78" s="12"/>
      <c r="C78" s="44"/>
      <c r="D78" s="25"/>
      <c r="E78" s="46"/>
      <c r="F78" s="21"/>
    </row>
    <row r="79" spans="1:6" x14ac:dyDescent="0.35">
      <c r="A79" s="17" t="s">
        <v>59</v>
      </c>
      <c r="B79" s="13" t="s">
        <v>60</v>
      </c>
      <c r="C79" s="44"/>
      <c r="D79" s="25"/>
      <c r="E79" s="46"/>
      <c r="F79" s="21"/>
    </row>
    <row r="80" spans="1:6" x14ac:dyDescent="0.35">
      <c r="A80" s="6"/>
      <c r="B80" s="22"/>
      <c r="C80" s="44"/>
      <c r="D80" s="25"/>
      <c r="E80" s="46"/>
      <c r="F80" s="21"/>
    </row>
    <row r="81" spans="1:6" ht="52" x14ac:dyDescent="0.35">
      <c r="A81" s="6"/>
      <c r="B81" s="11" t="s">
        <v>61</v>
      </c>
      <c r="C81" s="44"/>
      <c r="D81" s="25"/>
      <c r="E81" s="46"/>
      <c r="F81" s="21"/>
    </row>
    <row r="82" spans="1:6" x14ac:dyDescent="0.35">
      <c r="A82" s="6"/>
      <c r="B82" s="13" t="s">
        <v>62</v>
      </c>
      <c r="C82" s="44"/>
      <c r="D82" s="25"/>
      <c r="E82" s="46"/>
      <c r="F82" s="21"/>
    </row>
    <row r="83" spans="1:6" x14ac:dyDescent="0.35">
      <c r="A83" s="6"/>
      <c r="B83" s="28"/>
      <c r="C83" s="44"/>
      <c r="D83" s="25"/>
      <c r="E83" s="46"/>
      <c r="F83" s="21"/>
    </row>
    <row r="84" spans="1:6" x14ac:dyDescent="0.35">
      <c r="A84" s="6"/>
      <c r="B84" s="13" t="s">
        <v>63</v>
      </c>
      <c r="C84" s="44"/>
      <c r="D84" s="25"/>
      <c r="E84" s="46"/>
      <c r="F84" s="21"/>
    </row>
    <row r="85" spans="1:6" x14ac:dyDescent="0.35">
      <c r="A85" s="6"/>
      <c r="B85" s="22"/>
      <c r="C85" s="44"/>
      <c r="D85" s="25"/>
      <c r="E85" s="46"/>
      <c r="F85" s="21"/>
    </row>
    <row r="86" spans="1:6" ht="26" x14ac:dyDescent="0.35">
      <c r="A86" s="6" t="s">
        <v>64</v>
      </c>
      <c r="B86" s="11" t="s">
        <v>221</v>
      </c>
      <c r="C86" s="44">
        <v>1</v>
      </c>
      <c r="D86" s="25" t="s">
        <v>65</v>
      </c>
      <c r="E86" s="46"/>
      <c r="F86" s="21">
        <f>C86*E86</f>
        <v>0</v>
      </c>
    </row>
    <row r="87" spans="1:6" x14ac:dyDescent="0.35">
      <c r="A87" s="6"/>
      <c r="B87" s="22"/>
      <c r="C87" s="44"/>
      <c r="D87" s="25"/>
      <c r="E87" s="46"/>
      <c r="F87" s="21">
        <f t="shared" ref="F87:F92" si="2">C87*E87</f>
        <v>0</v>
      </c>
    </row>
    <row r="88" spans="1:6" ht="26" x14ac:dyDescent="0.35">
      <c r="A88" s="6" t="s">
        <v>66</v>
      </c>
      <c r="B88" s="11" t="s">
        <v>222</v>
      </c>
      <c r="C88" s="44">
        <v>32</v>
      </c>
      <c r="D88" s="25" t="s">
        <v>25</v>
      </c>
      <c r="E88" s="45"/>
      <c r="F88" s="21">
        <f t="shared" si="2"/>
        <v>0</v>
      </c>
    </row>
    <row r="89" spans="1:6" x14ac:dyDescent="0.35">
      <c r="A89" s="6"/>
      <c r="B89" s="12"/>
      <c r="C89" s="44"/>
      <c r="D89" s="25"/>
      <c r="E89" s="45"/>
      <c r="F89" s="21">
        <f t="shared" si="2"/>
        <v>0</v>
      </c>
    </row>
    <row r="90" spans="1:6" x14ac:dyDescent="0.35">
      <c r="A90" s="6"/>
      <c r="B90" s="29" t="s">
        <v>67</v>
      </c>
      <c r="C90" s="44"/>
      <c r="D90" s="25"/>
      <c r="E90" s="45"/>
      <c r="F90" s="21">
        <f t="shared" si="2"/>
        <v>0</v>
      </c>
    </row>
    <row r="91" spans="1:6" x14ac:dyDescent="0.35">
      <c r="A91" s="6"/>
      <c r="B91" s="12"/>
      <c r="C91" s="44"/>
      <c r="D91" s="25"/>
      <c r="E91" s="45"/>
      <c r="F91" s="21">
        <f t="shared" si="2"/>
        <v>0</v>
      </c>
    </row>
    <row r="92" spans="1:6" ht="26" x14ac:dyDescent="0.35">
      <c r="A92" s="6" t="s">
        <v>68</v>
      </c>
      <c r="B92" s="7" t="s">
        <v>223</v>
      </c>
      <c r="C92" s="44">
        <v>70</v>
      </c>
      <c r="D92" s="25" t="s">
        <v>25</v>
      </c>
      <c r="E92" s="45"/>
      <c r="F92" s="21">
        <f t="shared" si="2"/>
        <v>0</v>
      </c>
    </row>
    <row r="93" spans="1:6" x14ac:dyDescent="0.35">
      <c r="A93" s="6"/>
      <c r="B93" s="12"/>
      <c r="C93" s="44"/>
      <c r="D93" s="25"/>
      <c r="E93" s="46"/>
      <c r="F93" s="21"/>
    </row>
    <row r="94" spans="1:6" x14ac:dyDescent="0.35">
      <c r="A94" s="17" t="s">
        <v>59</v>
      </c>
      <c r="B94" s="30" t="s">
        <v>62</v>
      </c>
      <c r="C94" s="4"/>
      <c r="D94" s="47" t="s">
        <v>27</v>
      </c>
      <c r="E94" s="47"/>
      <c r="F94" s="24">
        <f>SUM(F86:F93)</f>
        <v>0</v>
      </c>
    </row>
    <row r="95" spans="1:6" x14ac:dyDescent="0.35">
      <c r="A95" s="27"/>
      <c r="B95" s="22"/>
      <c r="C95" s="44"/>
      <c r="D95" s="25"/>
      <c r="E95" s="46"/>
      <c r="F95" s="21"/>
    </row>
    <row r="96" spans="1:6" x14ac:dyDescent="0.35">
      <c r="A96" s="27"/>
      <c r="B96" s="12"/>
      <c r="C96" s="44"/>
      <c r="D96" s="25"/>
      <c r="E96" s="46"/>
      <c r="F96" s="21"/>
    </row>
    <row r="97" spans="1:6" x14ac:dyDescent="0.35">
      <c r="A97" s="17" t="s">
        <v>69</v>
      </c>
      <c r="B97" s="13" t="s">
        <v>70</v>
      </c>
      <c r="C97" s="44"/>
      <c r="D97" s="25"/>
      <c r="E97" s="46"/>
      <c r="F97" s="21"/>
    </row>
    <row r="98" spans="1:6" x14ac:dyDescent="0.35">
      <c r="A98" s="6"/>
      <c r="B98" s="28"/>
      <c r="C98" s="44"/>
      <c r="D98" s="25"/>
      <c r="E98" s="46"/>
      <c r="F98" s="21"/>
    </row>
    <row r="99" spans="1:6" x14ac:dyDescent="0.35">
      <c r="A99" s="27"/>
      <c r="B99" s="13" t="s">
        <v>71</v>
      </c>
      <c r="C99" s="44"/>
      <c r="D99" s="25"/>
      <c r="E99" s="46"/>
      <c r="F99" s="21"/>
    </row>
    <row r="100" spans="1:6" x14ac:dyDescent="0.35">
      <c r="A100" s="6"/>
      <c r="B100" s="28"/>
      <c r="C100" s="44"/>
      <c r="D100" s="25"/>
      <c r="E100" s="46"/>
      <c r="F100" s="21"/>
    </row>
    <row r="101" spans="1:6" ht="39" x14ac:dyDescent="0.35">
      <c r="A101" s="6" t="s">
        <v>72</v>
      </c>
      <c r="B101" s="11" t="s">
        <v>224</v>
      </c>
      <c r="C101" s="44">
        <v>9</v>
      </c>
      <c r="D101" s="25" t="s">
        <v>25</v>
      </c>
      <c r="E101" s="45"/>
      <c r="F101" s="21">
        <f>C101*E101</f>
        <v>0</v>
      </c>
    </row>
    <row r="102" spans="1:6" x14ac:dyDescent="0.35">
      <c r="A102" s="6"/>
      <c r="B102" s="12"/>
      <c r="C102" s="44"/>
      <c r="D102" s="25"/>
      <c r="E102" s="45"/>
      <c r="F102" s="21">
        <f t="shared" ref="F102:F105" si="3">C102*E102</f>
        <v>0</v>
      </c>
    </row>
    <row r="103" spans="1:6" x14ac:dyDescent="0.35">
      <c r="A103" s="27"/>
      <c r="B103" s="13" t="s">
        <v>73</v>
      </c>
      <c r="C103" s="44"/>
      <c r="D103" s="25"/>
      <c r="E103" s="45"/>
      <c r="F103" s="21">
        <f t="shared" si="3"/>
        <v>0</v>
      </c>
    </row>
    <row r="104" spans="1:6" x14ac:dyDescent="0.35">
      <c r="A104" s="6"/>
      <c r="B104" s="22"/>
      <c r="C104" s="44"/>
      <c r="D104" s="25"/>
      <c r="E104" s="45"/>
      <c r="F104" s="21">
        <f t="shared" si="3"/>
        <v>0</v>
      </c>
    </row>
    <row r="105" spans="1:6" ht="52" x14ac:dyDescent="0.35">
      <c r="A105" s="6" t="s">
        <v>74</v>
      </c>
      <c r="B105" s="11" t="s">
        <v>225</v>
      </c>
      <c r="C105" s="44">
        <v>95</v>
      </c>
      <c r="D105" s="25" t="s">
        <v>25</v>
      </c>
      <c r="E105" s="45"/>
      <c r="F105" s="21">
        <f t="shared" si="3"/>
        <v>0</v>
      </c>
    </row>
    <row r="106" spans="1:6" x14ac:dyDescent="0.35">
      <c r="A106" s="6"/>
      <c r="B106" s="12"/>
      <c r="C106" s="44"/>
      <c r="D106" s="25"/>
      <c r="E106" s="46"/>
      <c r="F106" s="21"/>
    </row>
    <row r="107" spans="1:6" x14ac:dyDescent="0.35">
      <c r="A107" s="27"/>
      <c r="B107" s="22"/>
      <c r="C107" s="44"/>
      <c r="D107" s="25"/>
      <c r="E107" s="25"/>
      <c r="F107" s="15"/>
    </row>
    <row r="108" spans="1:6" x14ac:dyDescent="0.35">
      <c r="A108" s="17" t="s">
        <v>69</v>
      </c>
      <c r="B108" s="30" t="s">
        <v>75</v>
      </c>
      <c r="C108" s="4"/>
      <c r="D108" s="47" t="s">
        <v>27</v>
      </c>
      <c r="E108" s="47"/>
      <c r="F108" s="31">
        <f>SUM(F101:F107)</f>
        <v>0</v>
      </c>
    </row>
    <row r="109" spans="1:6" x14ac:dyDescent="0.35">
      <c r="A109" s="27"/>
      <c r="B109" s="22"/>
      <c r="C109" s="44"/>
      <c r="D109" s="25"/>
      <c r="E109" s="25"/>
      <c r="F109" s="15"/>
    </row>
    <row r="110" spans="1:6" x14ac:dyDescent="0.35">
      <c r="A110" s="14"/>
      <c r="B110" s="11"/>
      <c r="C110" s="44"/>
      <c r="D110" s="25"/>
      <c r="E110" s="46"/>
      <c r="F110" s="21"/>
    </row>
    <row r="111" spans="1:6" x14ac:dyDescent="0.35">
      <c r="A111" s="17" t="s">
        <v>76</v>
      </c>
      <c r="B111" s="29" t="s">
        <v>77</v>
      </c>
      <c r="C111" s="44"/>
      <c r="D111" s="25"/>
      <c r="E111" s="46"/>
      <c r="F111" s="21"/>
    </row>
    <row r="112" spans="1:6" x14ac:dyDescent="0.35">
      <c r="A112" s="6"/>
      <c r="B112" s="7"/>
      <c r="C112" s="44"/>
      <c r="D112" s="25"/>
      <c r="E112" s="46"/>
      <c r="F112" s="21"/>
    </row>
    <row r="113" spans="1:6" ht="52" x14ac:dyDescent="0.35">
      <c r="A113" s="6" t="s">
        <v>30</v>
      </c>
      <c r="B113" s="11" t="s">
        <v>78</v>
      </c>
      <c r="C113" s="44"/>
      <c r="D113" s="25"/>
      <c r="E113" s="46"/>
      <c r="F113" s="21"/>
    </row>
    <row r="114" spans="1:6" x14ac:dyDescent="0.35">
      <c r="A114" s="6"/>
      <c r="B114" s="12"/>
      <c r="C114" s="44"/>
      <c r="D114" s="25"/>
      <c r="E114" s="46"/>
      <c r="F114" s="21"/>
    </row>
    <row r="115" spans="1:6" x14ac:dyDescent="0.35">
      <c r="A115" s="6" t="s">
        <v>32</v>
      </c>
      <c r="B115" s="12" t="s">
        <v>79</v>
      </c>
      <c r="C115" s="44"/>
      <c r="D115" s="25"/>
      <c r="E115" s="46"/>
      <c r="F115" s="21"/>
    </row>
    <row r="116" spans="1:6" ht="26" x14ac:dyDescent="0.35">
      <c r="A116" s="6" t="s">
        <v>80</v>
      </c>
      <c r="B116" s="11" t="s">
        <v>81</v>
      </c>
      <c r="C116" s="44"/>
      <c r="D116" s="25"/>
      <c r="E116" s="46"/>
      <c r="F116" s="21"/>
    </row>
    <row r="117" spans="1:6" x14ac:dyDescent="0.35">
      <c r="A117" s="6"/>
      <c r="B117" s="11"/>
      <c r="C117" s="44"/>
      <c r="D117" s="25"/>
      <c r="E117" s="46"/>
      <c r="F117" s="21"/>
    </row>
    <row r="118" spans="1:6" ht="39" x14ac:dyDescent="0.35">
      <c r="A118" s="6" t="s">
        <v>82</v>
      </c>
      <c r="B118" s="11" t="s">
        <v>83</v>
      </c>
      <c r="C118" s="44"/>
      <c r="D118" s="25"/>
      <c r="E118" s="46"/>
      <c r="F118" s="21"/>
    </row>
    <row r="119" spans="1:6" x14ac:dyDescent="0.35">
      <c r="A119" s="6"/>
      <c r="B119" s="12"/>
      <c r="C119" s="44"/>
      <c r="D119" s="25"/>
      <c r="E119" s="46"/>
      <c r="F119" s="21"/>
    </row>
    <row r="120" spans="1:6" ht="52" x14ac:dyDescent="0.35">
      <c r="A120" s="6" t="s">
        <v>84</v>
      </c>
      <c r="B120" s="11" t="s">
        <v>85</v>
      </c>
      <c r="C120" s="44"/>
      <c r="D120" s="25"/>
      <c r="E120" s="46"/>
      <c r="F120" s="21"/>
    </row>
    <row r="121" spans="1:6" x14ac:dyDescent="0.35">
      <c r="A121" s="6"/>
      <c r="B121" s="12"/>
      <c r="C121" s="44"/>
      <c r="D121" s="25"/>
      <c r="E121" s="46"/>
      <c r="F121" s="21"/>
    </row>
    <row r="122" spans="1:6" ht="26" x14ac:dyDescent="0.35">
      <c r="A122" s="6" t="s">
        <v>86</v>
      </c>
      <c r="B122" s="11" t="s">
        <v>87</v>
      </c>
      <c r="C122" s="44"/>
      <c r="D122" s="25"/>
      <c r="E122" s="46"/>
      <c r="F122" s="21"/>
    </row>
    <row r="123" spans="1:6" x14ac:dyDescent="0.35">
      <c r="A123" s="6"/>
      <c r="B123" s="12"/>
      <c r="C123" s="44"/>
      <c r="D123" s="25"/>
      <c r="E123" s="46"/>
      <c r="F123" s="21"/>
    </row>
    <row r="124" spans="1:6" ht="26" x14ac:dyDescent="0.35">
      <c r="A124" s="6" t="s">
        <v>88</v>
      </c>
      <c r="B124" s="11" t="s">
        <v>89</v>
      </c>
      <c r="C124" s="44"/>
      <c r="D124" s="25"/>
      <c r="E124" s="46"/>
      <c r="F124" s="21"/>
    </row>
    <row r="125" spans="1:6" x14ac:dyDescent="0.35">
      <c r="A125" s="6"/>
      <c r="B125" s="12"/>
      <c r="C125" s="44"/>
      <c r="D125" s="25"/>
      <c r="E125" s="46"/>
      <c r="F125" s="21"/>
    </row>
    <row r="126" spans="1:6" x14ac:dyDescent="0.35">
      <c r="A126" s="6" t="s">
        <v>34</v>
      </c>
      <c r="B126" s="29" t="s">
        <v>90</v>
      </c>
      <c r="C126" s="44"/>
      <c r="D126" s="25"/>
      <c r="E126" s="46"/>
      <c r="F126" s="21"/>
    </row>
    <row r="127" spans="1:6" x14ac:dyDescent="0.35">
      <c r="A127" s="6"/>
      <c r="B127" s="11"/>
      <c r="C127" s="44"/>
      <c r="D127" s="25"/>
      <c r="E127" s="46"/>
      <c r="F127" s="21"/>
    </row>
    <row r="128" spans="1:6" ht="26" x14ac:dyDescent="0.35">
      <c r="A128" s="6" t="s">
        <v>91</v>
      </c>
      <c r="B128" s="11" t="s">
        <v>92</v>
      </c>
      <c r="C128" s="44"/>
      <c r="D128" s="25"/>
      <c r="E128" s="46"/>
      <c r="F128" s="21"/>
    </row>
    <row r="129" spans="1:6" x14ac:dyDescent="0.35">
      <c r="A129" s="6"/>
      <c r="B129" s="11"/>
      <c r="C129" s="44"/>
      <c r="D129" s="25"/>
      <c r="E129" s="46"/>
      <c r="F129" s="21"/>
    </row>
    <row r="130" spans="1:6" x14ac:dyDescent="0.35">
      <c r="A130" s="6" t="s">
        <v>93</v>
      </c>
      <c r="B130" s="11" t="s">
        <v>94</v>
      </c>
      <c r="C130" s="44"/>
      <c r="D130" s="25"/>
      <c r="E130" s="46"/>
      <c r="F130" s="21"/>
    </row>
    <row r="131" spans="1:6" x14ac:dyDescent="0.35">
      <c r="A131" s="6"/>
      <c r="B131" s="11"/>
      <c r="C131" s="44"/>
      <c r="D131" s="25"/>
      <c r="E131" s="46"/>
      <c r="F131" s="21"/>
    </row>
    <row r="132" spans="1:6" ht="26" x14ac:dyDescent="0.35">
      <c r="A132" s="6" t="s">
        <v>95</v>
      </c>
      <c r="B132" s="11" t="s">
        <v>96</v>
      </c>
      <c r="C132" s="44"/>
      <c r="D132" s="25"/>
      <c r="E132" s="46"/>
      <c r="F132" s="21"/>
    </row>
    <row r="133" spans="1:6" x14ac:dyDescent="0.35">
      <c r="A133" s="6"/>
      <c r="B133" s="11"/>
      <c r="C133" s="44"/>
      <c r="D133" s="25"/>
      <c r="E133" s="46"/>
      <c r="F133" s="21"/>
    </row>
    <row r="134" spans="1:6" ht="26" x14ac:dyDescent="0.35">
      <c r="A134" s="6" t="s">
        <v>97</v>
      </c>
      <c r="B134" s="11" t="s">
        <v>98</v>
      </c>
      <c r="C134" s="44"/>
      <c r="D134" s="25"/>
      <c r="E134" s="46"/>
      <c r="F134" s="21"/>
    </row>
    <row r="135" spans="1:6" x14ac:dyDescent="0.35">
      <c r="A135" s="6"/>
      <c r="B135" s="11" t="s">
        <v>99</v>
      </c>
      <c r="C135" s="44"/>
      <c r="D135" s="25"/>
      <c r="E135" s="46"/>
      <c r="F135" s="21"/>
    </row>
    <row r="136" spans="1:6" ht="26" x14ac:dyDescent="0.35">
      <c r="A136" s="6" t="s">
        <v>100</v>
      </c>
      <c r="B136" s="11" t="s">
        <v>101</v>
      </c>
      <c r="C136" s="44"/>
      <c r="D136" s="25"/>
      <c r="E136" s="46"/>
      <c r="F136" s="21"/>
    </row>
    <row r="137" spans="1:6" x14ac:dyDescent="0.35">
      <c r="A137" s="6"/>
      <c r="B137" s="11"/>
      <c r="C137" s="44"/>
      <c r="D137" s="25"/>
      <c r="E137" s="46"/>
      <c r="F137" s="21"/>
    </row>
    <row r="138" spans="1:6" ht="52" x14ac:dyDescent="0.35">
      <c r="A138" s="6" t="s">
        <v>102</v>
      </c>
      <c r="B138" s="11" t="s">
        <v>103</v>
      </c>
      <c r="C138" s="44"/>
      <c r="D138" s="25"/>
      <c r="E138" s="46"/>
      <c r="F138" s="21"/>
    </row>
    <row r="139" spans="1:6" x14ac:dyDescent="0.35">
      <c r="A139" s="6"/>
      <c r="B139" s="11"/>
      <c r="C139" s="44"/>
      <c r="D139" s="25"/>
      <c r="E139" s="46"/>
      <c r="F139" s="21"/>
    </row>
    <row r="140" spans="1:6" ht="52" x14ac:dyDescent="0.35">
      <c r="A140" s="6" t="s">
        <v>104</v>
      </c>
      <c r="B140" s="11" t="s">
        <v>105</v>
      </c>
      <c r="C140" s="44"/>
      <c r="D140" s="25"/>
      <c r="E140" s="46"/>
      <c r="F140" s="21"/>
    </row>
    <row r="141" spans="1:6" x14ac:dyDescent="0.35">
      <c r="A141" s="6"/>
      <c r="B141" s="11"/>
      <c r="C141" s="44"/>
      <c r="D141" s="25"/>
      <c r="E141" s="46"/>
      <c r="F141" s="21"/>
    </row>
    <row r="142" spans="1:6" ht="39" x14ac:dyDescent="0.35">
      <c r="A142" s="6" t="s">
        <v>106</v>
      </c>
      <c r="B142" s="11" t="s">
        <v>107</v>
      </c>
      <c r="C142" s="44"/>
      <c r="D142" s="25"/>
      <c r="E142" s="46"/>
      <c r="F142" s="21"/>
    </row>
    <row r="143" spans="1:6" x14ac:dyDescent="0.35">
      <c r="A143" s="6"/>
      <c r="B143" s="11"/>
      <c r="C143" s="44"/>
      <c r="D143" s="25"/>
      <c r="E143" s="46"/>
      <c r="F143" s="21"/>
    </row>
    <row r="144" spans="1:6" ht="52" x14ac:dyDescent="0.35">
      <c r="A144" s="6" t="s">
        <v>108</v>
      </c>
      <c r="B144" s="11" t="s">
        <v>109</v>
      </c>
      <c r="C144" s="44"/>
      <c r="D144" s="25"/>
      <c r="E144" s="46"/>
      <c r="F144" s="21"/>
    </row>
    <row r="145" spans="1:6" x14ac:dyDescent="0.35">
      <c r="A145" s="6"/>
      <c r="B145" s="11"/>
      <c r="C145" s="44"/>
      <c r="D145" s="25"/>
      <c r="E145" s="46"/>
      <c r="F145" s="21"/>
    </row>
    <row r="146" spans="1:6" ht="26" x14ac:dyDescent="0.35">
      <c r="A146" s="6" t="s">
        <v>110</v>
      </c>
      <c r="B146" s="11" t="s">
        <v>111</v>
      </c>
      <c r="C146" s="44"/>
      <c r="D146" s="25"/>
      <c r="E146" s="46"/>
      <c r="F146" s="21"/>
    </row>
    <row r="147" spans="1:6" x14ac:dyDescent="0.35">
      <c r="A147" s="6"/>
      <c r="B147" s="11"/>
      <c r="C147" s="44"/>
      <c r="D147" s="25"/>
      <c r="E147" s="46"/>
      <c r="F147" s="21"/>
    </row>
    <row r="148" spans="1:6" ht="39" x14ac:dyDescent="0.35">
      <c r="A148" s="6" t="s">
        <v>112</v>
      </c>
      <c r="B148" s="11" t="s">
        <v>113</v>
      </c>
      <c r="C148" s="44"/>
      <c r="D148" s="25"/>
      <c r="E148" s="46"/>
      <c r="F148" s="21"/>
    </row>
    <row r="149" spans="1:6" x14ac:dyDescent="0.35">
      <c r="A149" s="6"/>
      <c r="B149" s="11"/>
      <c r="C149" s="44"/>
      <c r="D149" s="25"/>
      <c r="E149" s="46"/>
      <c r="F149" s="21"/>
    </row>
    <row r="150" spans="1:6" x14ac:dyDescent="0.35">
      <c r="A150" s="6" t="s">
        <v>114</v>
      </c>
      <c r="B150" s="29" t="s">
        <v>115</v>
      </c>
      <c r="C150" s="44"/>
      <c r="D150" s="25"/>
      <c r="E150" s="46"/>
      <c r="F150" s="21"/>
    </row>
    <row r="151" spans="1:6" x14ac:dyDescent="0.35">
      <c r="A151" s="6"/>
      <c r="B151" s="11"/>
      <c r="C151" s="44"/>
      <c r="D151" s="25"/>
      <c r="E151" s="46"/>
      <c r="F151" s="21"/>
    </row>
    <row r="152" spans="1:6" ht="26" x14ac:dyDescent="0.35">
      <c r="A152" s="6" t="s">
        <v>116</v>
      </c>
      <c r="B152" s="11" t="s">
        <v>117</v>
      </c>
      <c r="C152" s="44"/>
      <c r="D152" s="25"/>
      <c r="E152" s="46"/>
      <c r="F152" s="21"/>
    </row>
    <row r="153" spans="1:6" x14ac:dyDescent="0.35">
      <c r="A153" s="6"/>
      <c r="B153" s="11"/>
      <c r="C153" s="44"/>
      <c r="D153" s="25"/>
      <c r="E153" s="46"/>
      <c r="F153" s="21"/>
    </row>
    <row r="154" spans="1:6" ht="26" x14ac:dyDescent="0.35">
      <c r="A154" s="6" t="s">
        <v>118</v>
      </c>
      <c r="B154" s="11" t="s">
        <v>119</v>
      </c>
      <c r="C154" s="44"/>
      <c r="D154" s="25"/>
      <c r="E154" s="46"/>
      <c r="F154" s="21"/>
    </row>
    <row r="155" spans="1:6" x14ac:dyDescent="0.35">
      <c r="A155" s="6"/>
      <c r="B155" s="11"/>
      <c r="C155" s="44"/>
      <c r="D155" s="25"/>
      <c r="E155" s="46"/>
      <c r="F155" s="21"/>
    </row>
    <row r="156" spans="1:6" x14ac:dyDescent="0.35">
      <c r="A156" s="6" t="s">
        <v>120</v>
      </c>
      <c r="B156" s="29" t="s">
        <v>121</v>
      </c>
      <c r="C156" s="44"/>
      <c r="D156" s="25"/>
      <c r="E156" s="46"/>
      <c r="F156" s="21"/>
    </row>
    <row r="157" spans="1:6" x14ac:dyDescent="0.35">
      <c r="A157" s="6"/>
      <c r="B157" s="11"/>
      <c r="C157" s="44"/>
      <c r="D157" s="25"/>
      <c r="E157" s="46"/>
      <c r="F157" s="21"/>
    </row>
    <row r="158" spans="1:6" ht="39" x14ac:dyDescent="0.35">
      <c r="A158" s="6" t="s">
        <v>122</v>
      </c>
      <c r="B158" s="11" t="s">
        <v>123</v>
      </c>
      <c r="C158" s="44"/>
      <c r="D158" s="25"/>
      <c r="E158" s="46"/>
      <c r="F158" s="21"/>
    </row>
    <row r="159" spans="1:6" x14ac:dyDescent="0.35">
      <c r="A159" s="6"/>
      <c r="B159" s="11"/>
      <c r="C159" s="44"/>
      <c r="D159" s="25"/>
      <c r="E159" s="46"/>
      <c r="F159" s="21"/>
    </row>
    <row r="160" spans="1:6" ht="39" x14ac:dyDescent="0.35">
      <c r="A160" s="6" t="s">
        <v>124</v>
      </c>
      <c r="B160" s="11" t="s">
        <v>125</v>
      </c>
      <c r="C160" s="44"/>
      <c r="D160" s="25"/>
      <c r="E160" s="46"/>
      <c r="F160" s="21"/>
    </row>
    <row r="161" spans="1:6" x14ac:dyDescent="0.35">
      <c r="A161" s="6"/>
      <c r="B161" s="11"/>
      <c r="C161" s="44"/>
      <c r="D161" s="25"/>
      <c r="E161" s="46"/>
      <c r="F161" s="21"/>
    </row>
    <row r="162" spans="1:6" ht="39" x14ac:dyDescent="0.35">
      <c r="A162" s="6" t="s">
        <v>126</v>
      </c>
      <c r="B162" s="11" t="s">
        <v>127</v>
      </c>
      <c r="C162" s="44"/>
      <c r="D162" s="25"/>
      <c r="E162" s="46"/>
      <c r="F162" s="21"/>
    </row>
    <row r="163" spans="1:6" x14ac:dyDescent="0.35">
      <c r="A163" s="6"/>
      <c r="B163" s="11"/>
      <c r="C163" s="44"/>
      <c r="D163" s="25"/>
      <c r="E163" s="46"/>
      <c r="F163" s="21"/>
    </row>
    <row r="164" spans="1:6" ht="39" x14ac:dyDescent="0.35">
      <c r="A164" s="6" t="s">
        <v>128</v>
      </c>
      <c r="B164" s="11" t="s">
        <v>129</v>
      </c>
      <c r="C164" s="44"/>
      <c r="D164" s="25"/>
      <c r="E164" s="46"/>
      <c r="F164" s="21"/>
    </row>
    <row r="165" spans="1:6" x14ac:dyDescent="0.35">
      <c r="A165" s="6"/>
      <c r="B165" s="11"/>
      <c r="C165" s="44"/>
      <c r="D165" s="25"/>
      <c r="E165" s="46"/>
      <c r="F165" s="21"/>
    </row>
    <row r="166" spans="1:6" ht="52" x14ac:dyDescent="0.35">
      <c r="A166" s="6" t="s">
        <v>130</v>
      </c>
      <c r="B166" s="11" t="s">
        <v>131</v>
      </c>
      <c r="C166" s="44"/>
      <c r="D166" s="25"/>
      <c r="E166" s="46"/>
      <c r="F166" s="21"/>
    </row>
    <row r="167" spans="1:6" x14ac:dyDescent="0.35">
      <c r="A167" s="6"/>
      <c r="B167" s="11"/>
      <c r="C167" s="44"/>
      <c r="D167" s="25"/>
      <c r="E167" s="46"/>
      <c r="F167" s="21"/>
    </row>
    <row r="168" spans="1:6" x14ac:dyDescent="0.35">
      <c r="A168" s="6" t="s">
        <v>132</v>
      </c>
      <c r="B168" s="13" t="s">
        <v>133</v>
      </c>
      <c r="C168" s="44"/>
      <c r="D168" s="25"/>
      <c r="E168" s="46"/>
      <c r="F168" s="21"/>
    </row>
    <row r="169" spans="1:6" x14ac:dyDescent="0.35">
      <c r="A169" s="6"/>
      <c r="B169" s="11"/>
      <c r="C169" s="44"/>
      <c r="D169" s="25"/>
      <c r="E169" s="46"/>
      <c r="F169" s="21"/>
    </row>
    <row r="170" spans="1:6" ht="39" x14ac:dyDescent="0.35">
      <c r="A170" s="6" t="s">
        <v>134</v>
      </c>
      <c r="B170" s="11" t="s">
        <v>135</v>
      </c>
      <c r="C170" s="44"/>
      <c r="D170" s="25"/>
      <c r="E170" s="46"/>
      <c r="F170" s="21"/>
    </row>
    <row r="171" spans="1:6" x14ac:dyDescent="0.35">
      <c r="A171" s="6"/>
      <c r="B171" s="11"/>
      <c r="C171" s="44"/>
      <c r="D171" s="25"/>
      <c r="E171" s="46"/>
      <c r="F171" s="21"/>
    </row>
    <row r="172" spans="1:6" ht="52" x14ac:dyDescent="0.35">
      <c r="A172" s="6" t="s">
        <v>136</v>
      </c>
      <c r="B172" s="11" t="s">
        <v>137</v>
      </c>
      <c r="C172" s="44"/>
      <c r="D172" s="25"/>
      <c r="E172" s="46"/>
      <c r="F172" s="21"/>
    </row>
    <row r="173" spans="1:6" x14ac:dyDescent="0.35">
      <c r="A173" s="6"/>
      <c r="B173" s="11"/>
      <c r="C173" s="44"/>
      <c r="D173" s="25"/>
      <c r="E173" s="46"/>
      <c r="F173" s="21"/>
    </row>
    <row r="174" spans="1:6" x14ac:dyDescent="0.35">
      <c r="A174" s="6" t="s">
        <v>138</v>
      </c>
      <c r="B174" s="13" t="s">
        <v>139</v>
      </c>
      <c r="C174" s="44"/>
      <c r="D174" s="25"/>
      <c r="E174" s="46"/>
      <c r="F174" s="21"/>
    </row>
    <row r="175" spans="1:6" x14ac:dyDescent="0.35">
      <c r="A175" s="6"/>
      <c r="B175" s="11"/>
      <c r="C175" s="44"/>
      <c r="D175" s="25"/>
      <c r="E175" s="46"/>
      <c r="F175" s="21"/>
    </row>
    <row r="176" spans="1:6" ht="65" x14ac:dyDescent="0.35">
      <c r="A176" s="6" t="s">
        <v>140</v>
      </c>
      <c r="B176" s="11" t="s">
        <v>141</v>
      </c>
      <c r="C176" s="44"/>
      <c r="D176" s="25"/>
      <c r="E176" s="46"/>
      <c r="F176" s="21"/>
    </row>
    <row r="177" spans="1:6" x14ac:dyDescent="0.35">
      <c r="A177" s="6"/>
      <c r="B177" s="11"/>
      <c r="C177" s="44"/>
      <c r="D177" s="25"/>
      <c r="E177" s="46"/>
      <c r="F177" s="21"/>
    </row>
    <row r="178" spans="1:6" x14ac:dyDescent="0.35">
      <c r="A178" s="6"/>
      <c r="B178" s="32" t="s">
        <v>56</v>
      </c>
      <c r="C178" s="4"/>
      <c r="D178" s="47"/>
      <c r="E178" s="47"/>
      <c r="F178" s="21"/>
    </row>
    <row r="179" spans="1:6" x14ac:dyDescent="0.35">
      <c r="A179" s="6"/>
      <c r="B179" s="12"/>
      <c r="C179" s="44"/>
      <c r="D179" s="25"/>
      <c r="E179" s="46"/>
      <c r="F179" s="21"/>
    </row>
    <row r="180" spans="1:6" x14ac:dyDescent="0.35">
      <c r="A180" s="6"/>
      <c r="B180" s="11"/>
      <c r="C180" s="44"/>
      <c r="D180" s="25"/>
      <c r="E180" s="45"/>
      <c r="F180" s="21"/>
    </row>
    <row r="181" spans="1:6" x14ac:dyDescent="0.35">
      <c r="A181" s="6"/>
      <c r="B181" s="29" t="s">
        <v>142</v>
      </c>
      <c r="C181" s="44"/>
      <c r="D181" s="25"/>
      <c r="E181" s="45"/>
      <c r="F181" s="21"/>
    </row>
    <row r="182" spans="1:6" ht="104" x14ac:dyDescent="0.35">
      <c r="A182" s="6" t="s">
        <v>143</v>
      </c>
      <c r="B182" s="11" t="s">
        <v>226</v>
      </c>
      <c r="C182" s="44">
        <v>2</v>
      </c>
      <c r="D182" s="25" t="s">
        <v>144</v>
      </c>
      <c r="E182" s="45"/>
      <c r="F182" s="21">
        <f>C182*E182</f>
        <v>0</v>
      </c>
    </row>
    <row r="183" spans="1:6" x14ac:dyDescent="0.35">
      <c r="A183" s="6"/>
      <c r="B183" s="11"/>
      <c r="C183" s="44"/>
      <c r="D183" s="25"/>
      <c r="E183" s="45"/>
      <c r="F183" s="21">
        <f t="shared" ref="F183:F185" si="4">C183*E183</f>
        <v>0</v>
      </c>
    </row>
    <row r="184" spans="1:6" x14ac:dyDescent="0.35">
      <c r="A184" s="6"/>
      <c r="B184" s="33" t="s">
        <v>145</v>
      </c>
      <c r="C184" s="48"/>
      <c r="D184" s="19"/>
      <c r="E184" s="45"/>
      <c r="F184" s="21">
        <f t="shared" si="4"/>
        <v>0</v>
      </c>
    </row>
    <row r="185" spans="1:6" ht="26" x14ac:dyDescent="0.35">
      <c r="A185" s="6" t="s">
        <v>146</v>
      </c>
      <c r="B185" s="34" t="s">
        <v>147</v>
      </c>
      <c r="C185" s="44">
        <v>12</v>
      </c>
      <c r="D185" s="25" t="s">
        <v>148</v>
      </c>
      <c r="E185" s="45"/>
      <c r="F185" s="21">
        <f t="shared" si="4"/>
        <v>0</v>
      </c>
    </row>
    <row r="186" spans="1:6" x14ac:dyDescent="0.35">
      <c r="A186" s="14"/>
      <c r="B186" s="12"/>
      <c r="C186" s="44"/>
      <c r="D186" s="25"/>
      <c r="E186" s="46"/>
      <c r="F186" s="21"/>
    </row>
    <row r="187" spans="1:6" x14ac:dyDescent="0.35">
      <c r="A187" s="17" t="s">
        <v>76</v>
      </c>
      <c r="B187" s="35" t="s">
        <v>149</v>
      </c>
      <c r="C187" s="4"/>
      <c r="D187" s="47" t="s">
        <v>27</v>
      </c>
      <c r="E187" s="47"/>
      <c r="F187" s="24">
        <f>SUM(F182:F186)</f>
        <v>0</v>
      </c>
    </row>
    <row r="188" spans="1:6" x14ac:dyDescent="0.35">
      <c r="A188" s="17"/>
      <c r="B188" s="12"/>
      <c r="C188" s="44"/>
      <c r="D188" s="25"/>
      <c r="E188" s="46"/>
      <c r="F188" s="21"/>
    </row>
    <row r="189" spans="1:6" x14ac:dyDescent="0.35">
      <c r="A189" s="17" t="s">
        <v>150</v>
      </c>
      <c r="B189" s="13" t="s">
        <v>151</v>
      </c>
      <c r="C189" s="44"/>
      <c r="D189" s="25"/>
      <c r="E189" s="46"/>
      <c r="F189" s="21"/>
    </row>
    <row r="190" spans="1:6" x14ac:dyDescent="0.35">
      <c r="A190" s="27"/>
      <c r="B190" s="22"/>
      <c r="C190" s="44"/>
      <c r="D190" s="25"/>
      <c r="E190" s="46"/>
      <c r="F190" s="21"/>
    </row>
    <row r="191" spans="1:6" ht="26" x14ac:dyDescent="0.35">
      <c r="A191" s="6" t="s">
        <v>30</v>
      </c>
      <c r="B191" s="11" t="s">
        <v>152</v>
      </c>
      <c r="C191" s="44"/>
      <c r="D191" s="25"/>
      <c r="E191" s="46"/>
      <c r="F191" s="21"/>
    </row>
    <row r="192" spans="1:6" x14ac:dyDescent="0.35">
      <c r="A192" s="6"/>
      <c r="B192" s="12"/>
      <c r="C192" s="44"/>
      <c r="D192" s="25"/>
      <c r="E192" s="46"/>
      <c r="F192" s="21"/>
    </row>
    <row r="193" spans="1:6" ht="65" x14ac:dyDescent="0.35">
      <c r="A193" s="6" t="s">
        <v>32</v>
      </c>
      <c r="B193" s="11" t="s">
        <v>153</v>
      </c>
      <c r="C193" s="44"/>
      <c r="D193" s="25"/>
      <c r="E193" s="46"/>
      <c r="F193" s="21"/>
    </row>
    <row r="194" spans="1:6" x14ac:dyDescent="0.35">
      <c r="A194" s="6"/>
      <c r="B194" s="12"/>
      <c r="C194" s="44"/>
      <c r="D194" s="25"/>
      <c r="E194" s="46"/>
      <c r="F194" s="21"/>
    </row>
    <row r="195" spans="1:6" ht="26" x14ac:dyDescent="0.35">
      <c r="A195" s="6" t="s">
        <v>34</v>
      </c>
      <c r="B195" s="11" t="s">
        <v>154</v>
      </c>
      <c r="C195" s="44"/>
      <c r="D195" s="25"/>
      <c r="E195" s="46"/>
      <c r="F195" s="21"/>
    </row>
    <row r="196" spans="1:6" x14ac:dyDescent="0.35">
      <c r="A196" s="6"/>
      <c r="B196" s="12"/>
      <c r="C196" s="44"/>
      <c r="D196" s="25"/>
      <c r="E196" s="46"/>
      <c r="F196" s="21"/>
    </row>
    <row r="197" spans="1:6" x14ac:dyDescent="0.35">
      <c r="A197" s="6"/>
      <c r="B197" s="13" t="s">
        <v>155</v>
      </c>
      <c r="C197" s="44"/>
      <c r="D197" s="25"/>
      <c r="E197" s="46"/>
      <c r="F197" s="21"/>
    </row>
    <row r="198" spans="1:6" ht="39" x14ac:dyDescent="0.35">
      <c r="A198" s="6" t="s">
        <v>156</v>
      </c>
      <c r="B198" s="11" t="s">
        <v>227</v>
      </c>
      <c r="C198" s="44">
        <v>40</v>
      </c>
      <c r="D198" s="25" t="s">
        <v>25</v>
      </c>
      <c r="E198" s="45"/>
      <c r="F198" s="36">
        <f>C198*E198</f>
        <v>0</v>
      </c>
    </row>
    <row r="199" spans="1:6" x14ac:dyDescent="0.35">
      <c r="A199" s="6"/>
      <c r="B199" s="12"/>
      <c r="C199" s="44"/>
      <c r="D199" s="25"/>
      <c r="E199" s="45"/>
      <c r="F199" s="36">
        <f t="shared" ref="F199:F203" si="5">C199*E199</f>
        <v>0</v>
      </c>
    </row>
    <row r="200" spans="1:6" ht="39" x14ac:dyDescent="0.35">
      <c r="A200" s="6" t="s">
        <v>157</v>
      </c>
      <c r="B200" s="11" t="s">
        <v>228</v>
      </c>
      <c r="C200" s="44">
        <v>86</v>
      </c>
      <c r="D200" s="25" t="s">
        <v>25</v>
      </c>
      <c r="E200" s="45"/>
      <c r="F200" s="36">
        <f t="shared" si="5"/>
        <v>0</v>
      </c>
    </row>
    <row r="201" spans="1:6" x14ac:dyDescent="0.35">
      <c r="A201" s="6"/>
      <c r="B201" s="37"/>
      <c r="C201" s="44"/>
      <c r="D201" s="25"/>
      <c r="E201" s="45"/>
      <c r="F201" s="36">
        <f t="shared" si="5"/>
        <v>0</v>
      </c>
    </row>
    <row r="202" spans="1:6" x14ac:dyDescent="0.35">
      <c r="A202" s="6"/>
      <c r="B202" s="13" t="s">
        <v>158</v>
      </c>
      <c r="C202" s="44"/>
      <c r="D202" s="25"/>
      <c r="E202" s="45"/>
      <c r="F202" s="36">
        <f t="shared" si="5"/>
        <v>0</v>
      </c>
    </row>
    <row r="203" spans="1:6" ht="39" x14ac:dyDescent="0.35">
      <c r="A203" s="6" t="s">
        <v>159</v>
      </c>
      <c r="B203" s="11" t="s">
        <v>229</v>
      </c>
      <c r="C203" s="44">
        <v>95</v>
      </c>
      <c r="D203" s="25" t="s">
        <v>25</v>
      </c>
      <c r="E203" s="45"/>
      <c r="F203" s="36">
        <f t="shared" si="5"/>
        <v>0</v>
      </c>
    </row>
    <row r="204" spans="1:6" x14ac:dyDescent="0.35">
      <c r="A204" s="27"/>
      <c r="B204" s="22"/>
      <c r="C204" s="44"/>
      <c r="D204" s="25"/>
      <c r="E204" s="25"/>
      <c r="F204" s="15"/>
    </row>
    <row r="205" spans="1:6" x14ac:dyDescent="0.35">
      <c r="A205" s="17" t="s">
        <v>150</v>
      </c>
      <c r="B205" s="22" t="s">
        <v>160</v>
      </c>
      <c r="C205" s="4"/>
      <c r="D205" s="47" t="s">
        <v>27</v>
      </c>
      <c r="E205" s="47"/>
      <c r="F205" s="31">
        <f>SUM(F198:F204)</f>
        <v>0</v>
      </c>
    </row>
    <row r="206" spans="1:6" x14ac:dyDescent="0.35">
      <c r="A206" s="17"/>
      <c r="B206" s="22"/>
      <c r="C206" s="44"/>
      <c r="D206" s="25"/>
      <c r="E206" s="25"/>
      <c r="F206" s="15"/>
    </row>
    <row r="207" spans="1:6" x14ac:dyDescent="0.35">
      <c r="A207" s="17"/>
      <c r="B207" s="12"/>
      <c r="C207" s="44"/>
      <c r="D207" s="25"/>
      <c r="E207" s="46"/>
      <c r="F207" s="21"/>
    </row>
    <row r="208" spans="1:6" x14ac:dyDescent="0.35">
      <c r="A208" s="17" t="s">
        <v>161</v>
      </c>
      <c r="B208" s="13" t="s">
        <v>162</v>
      </c>
      <c r="C208" s="44"/>
      <c r="D208" s="25"/>
      <c r="E208" s="46"/>
      <c r="F208" s="21"/>
    </row>
    <row r="209" spans="1:6" ht="65" x14ac:dyDescent="0.35">
      <c r="A209" s="6" t="s">
        <v>30</v>
      </c>
      <c r="B209" s="11" t="s">
        <v>163</v>
      </c>
      <c r="C209" s="44"/>
      <c r="D209" s="25"/>
      <c r="E209" s="46"/>
      <c r="F209" s="21"/>
    </row>
    <row r="210" spans="1:6" x14ac:dyDescent="0.35">
      <c r="A210" s="6"/>
      <c r="B210" s="12"/>
      <c r="C210" s="44"/>
      <c r="D210" s="25"/>
      <c r="E210" s="46"/>
      <c r="F210" s="21"/>
    </row>
    <row r="211" spans="1:6" ht="26" x14ac:dyDescent="0.35">
      <c r="A211" s="6" t="s">
        <v>32</v>
      </c>
      <c r="B211" s="11" t="s">
        <v>164</v>
      </c>
      <c r="C211" s="44"/>
      <c r="D211" s="25"/>
      <c r="E211" s="46"/>
      <c r="F211" s="21"/>
    </row>
    <row r="212" spans="1:6" x14ac:dyDescent="0.35">
      <c r="A212" s="6"/>
      <c r="B212" s="12"/>
      <c r="C212" s="44"/>
      <c r="D212" s="25"/>
      <c r="E212" s="46"/>
      <c r="F212" s="21"/>
    </row>
    <row r="213" spans="1:6" x14ac:dyDescent="0.35">
      <c r="A213" s="6"/>
      <c r="B213" s="13" t="s">
        <v>165</v>
      </c>
      <c r="C213" s="44"/>
      <c r="D213" s="25"/>
      <c r="E213" s="46"/>
      <c r="F213" s="21"/>
    </row>
    <row r="214" spans="1:6" ht="39" x14ac:dyDescent="0.35">
      <c r="A214" s="6" t="s">
        <v>166</v>
      </c>
      <c r="B214" s="11" t="s">
        <v>213</v>
      </c>
      <c r="C214" s="44">
        <v>40</v>
      </c>
      <c r="D214" s="25" t="s">
        <v>25</v>
      </c>
      <c r="E214" s="45"/>
      <c r="F214" s="21">
        <f>C214*E214</f>
        <v>0</v>
      </c>
    </row>
    <row r="215" spans="1:6" x14ac:dyDescent="0.35">
      <c r="A215" s="6"/>
      <c r="B215" s="37"/>
      <c r="C215" s="44"/>
      <c r="D215" s="25"/>
      <c r="E215" s="45"/>
      <c r="F215" s="21">
        <f t="shared" ref="F215:F216" si="6">C215*E215</f>
        <v>0</v>
      </c>
    </row>
    <row r="216" spans="1:6" ht="39" x14ac:dyDescent="0.35">
      <c r="A216" s="6" t="s">
        <v>167</v>
      </c>
      <c r="B216" s="11" t="s">
        <v>214</v>
      </c>
      <c r="C216" s="44">
        <v>86</v>
      </c>
      <c r="D216" s="25" t="s">
        <v>25</v>
      </c>
      <c r="E216" s="45"/>
      <c r="F216" s="21">
        <f t="shared" si="6"/>
        <v>0</v>
      </c>
    </row>
    <row r="217" spans="1:6" x14ac:dyDescent="0.35">
      <c r="A217" s="6"/>
      <c r="B217" s="11"/>
      <c r="C217" s="44"/>
      <c r="D217" s="25"/>
      <c r="E217" s="45"/>
      <c r="F217" s="21">
        <v>0</v>
      </c>
    </row>
    <row r="218" spans="1:6" x14ac:dyDescent="0.35">
      <c r="A218" s="6"/>
      <c r="B218" s="11"/>
      <c r="C218" s="44"/>
      <c r="D218" s="25"/>
      <c r="E218" s="46"/>
      <c r="F218" s="21"/>
    </row>
    <row r="219" spans="1:6" x14ac:dyDescent="0.35">
      <c r="A219" s="27"/>
      <c r="B219" s="22"/>
      <c r="C219" s="44"/>
      <c r="D219" s="25"/>
      <c r="E219" s="25"/>
      <c r="F219" s="15"/>
    </row>
    <row r="220" spans="1:6" x14ac:dyDescent="0.35">
      <c r="A220" s="17" t="s">
        <v>161</v>
      </c>
      <c r="B220" s="22" t="s">
        <v>168</v>
      </c>
      <c r="C220" s="4"/>
      <c r="D220" s="47" t="s">
        <v>27</v>
      </c>
      <c r="E220" s="47"/>
      <c r="F220" s="31">
        <f>SUM(F214:F219)</f>
        <v>0</v>
      </c>
    </row>
    <row r="221" spans="1:6" x14ac:dyDescent="0.35">
      <c r="A221" s="17"/>
      <c r="B221" s="22"/>
      <c r="C221" s="44"/>
      <c r="D221" s="25"/>
      <c r="E221" s="47"/>
      <c r="F221" s="23"/>
    </row>
    <row r="222" spans="1:6" x14ac:dyDescent="0.35">
      <c r="A222" s="27"/>
      <c r="B222" s="12"/>
      <c r="C222" s="44"/>
      <c r="D222" s="49"/>
      <c r="E222" s="46"/>
      <c r="F222" s="21"/>
    </row>
    <row r="223" spans="1:6" x14ac:dyDescent="0.35">
      <c r="A223" s="14" t="s">
        <v>169</v>
      </c>
      <c r="B223" s="13" t="s">
        <v>170</v>
      </c>
      <c r="C223" s="44"/>
      <c r="D223" s="25"/>
      <c r="E223" s="46"/>
      <c r="F223" s="21"/>
    </row>
    <row r="224" spans="1:6" x14ac:dyDescent="0.35">
      <c r="A224" s="38"/>
      <c r="B224" s="22"/>
      <c r="C224" s="44"/>
      <c r="D224" s="25"/>
      <c r="E224" s="46"/>
      <c r="F224" s="21"/>
    </row>
    <row r="225" spans="1:6" ht="65" x14ac:dyDescent="0.35">
      <c r="A225" s="38" t="s">
        <v>30</v>
      </c>
      <c r="B225" s="11" t="s">
        <v>171</v>
      </c>
      <c r="C225" s="44"/>
      <c r="D225" s="44"/>
      <c r="E225" s="50"/>
      <c r="F225" s="21"/>
    </row>
    <row r="226" spans="1:6" x14ac:dyDescent="0.35">
      <c r="A226" s="38"/>
      <c r="B226" s="11"/>
      <c r="C226" s="51"/>
      <c r="D226" s="52"/>
      <c r="E226" s="50"/>
      <c r="F226" s="21"/>
    </row>
    <row r="227" spans="1:6" ht="52" x14ac:dyDescent="0.35">
      <c r="A227" s="38" t="s">
        <v>32</v>
      </c>
      <c r="B227" s="11" t="s">
        <v>172</v>
      </c>
      <c r="C227" s="44"/>
      <c r="D227" s="44"/>
      <c r="E227" s="50"/>
      <c r="F227" s="21"/>
    </row>
    <row r="228" spans="1:6" x14ac:dyDescent="0.35">
      <c r="A228" s="38"/>
      <c r="B228" s="11"/>
      <c r="C228" s="51"/>
      <c r="D228" s="52"/>
      <c r="E228" s="50"/>
      <c r="F228" s="21"/>
    </row>
    <row r="229" spans="1:6" ht="52" x14ac:dyDescent="0.35">
      <c r="A229" s="38" t="s">
        <v>34</v>
      </c>
      <c r="B229" s="11" t="s">
        <v>173</v>
      </c>
      <c r="C229" s="44"/>
      <c r="D229" s="44"/>
      <c r="E229" s="50"/>
      <c r="F229" s="21"/>
    </row>
    <row r="230" spans="1:6" x14ac:dyDescent="0.35">
      <c r="A230" s="38"/>
      <c r="B230" s="11"/>
      <c r="C230" s="44"/>
      <c r="D230" s="44"/>
      <c r="E230" s="50"/>
      <c r="F230" s="21"/>
    </row>
    <row r="231" spans="1:6" ht="26" x14ac:dyDescent="0.35">
      <c r="A231" s="38" t="s">
        <v>110</v>
      </c>
      <c r="B231" s="11" t="s">
        <v>174</v>
      </c>
      <c r="C231" s="44"/>
      <c r="D231" s="44"/>
      <c r="E231" s="50"/>
      <c r="F231" s="21"/>
    </row>
    <row r="232" spans="1:6" x14ac:dyDescent="0.35">
      <c r="A232" s="38"/>
      <c r="B232" s="11"/>
      <c r="C232" s="51"/>
      <c r="D232" s="52"/>
      <c r="E232" s="50"/>
      <c r="F232" s="21"/>
    </row>
    <row r="233" spans="1:6" x14ac:dyDescent="0.35">
      <c r="A233" s="6"/>
      <c r="B233" s="13" t="s">
        <v>175</v>
      </c>
      <c r="C233" s="44"/>
      <c r="D233" s="25"/>
      <c r="E233" s="46"/>
      <c r="F233" s="21"/>
    </row>
    <row r="234" spans="1:6" x14ac:dyDescent="0.35">
      <c r="A234" s="38"/>
      <c r="B234" s="13"/>
      <c r="C234" s="44"/>
      <c r="D234" s="25"/>
      <c r="E234" s="46"/>
      <c r="F234" s="21"/>
    </row>
    <row r="235" spans="1:6" ht="39" x14ac:dyDescent="0.35">
      <c r="A235" s="38" t="s">
        <v>176</v>
      </c>
      <c r="B235" s="29" t="s">
        <v>177</v>
      </c>
      <c r="C235" s="44"/>
      <c r="D235" s="25"/>
      <c r="E235" s="46"/>
      <c r="F235" s="21"/>
    </row>
    <row r="236" spans="1:6" x14ac:dyDescent="0.35">
      <c r="A236" s="38"/>
      <c r="B236" s="13"/>
      <c r="C236" s="44"/>
      <c r="D236" s="25"/>
      <c r="E236" s="46"/>
      <c r="F236" s="21"/>
    </row>
    <row r="237" spans="1:6" ht="39" x14ac:dyDescent="0.35">
      <c r="A237" s="38"/>
      <c r="B237" s="11" t="s">
        <v>178</v>
      </c>
      <c r="C237" s="44"/>
      <c r="D237" s="25"/>
      <c r="E237" s="46"/>
      <c r="F237" s="36"/>
    </row>
    <row r="238" spans="1:6" x14ac:dyDescent="0.35">
      <c r="A238" s="38"/>
      <c r="B238" s="11"/>
      <c r="C238" s="44"/>
      <c r="D238" s="25"/>
      <c r="E238" s="46"/>
      <c r="F238" s="21"/>
    </row>
    <row r="239" spans="1:6" x14ac:dyDescent="0.35">
      <c r="A239" s="38"/>
      <c r="B239" s="12" t="s">
        <v>179</v>
      </c>
      <c r="C239" s="44"/>
      <c r="D239" s="25"/>
      <c r="E239" s="46"/>
      <c r="F239" s="21"/>
    </row>
    <row r="240" spans="1:6" x14ac:dyDescent="0.35">
      <c r="A240" s="38"/>
      <c r="B240" s="11" t="s">
        <v>180</v>
      </c>
      <c r="C240" s="44"/>
      <c r="D240" s="25"/>
      <c r="E240" s="46"/>
      <c r="F240" s="21"/>
    </row>
    <row r="241" spans="1:6" x14ac:dyDescent="0.35">
      <c r="A241" s="38"/>
      <c r="B241" s="11" t="s">
        <v>181</v>
      </c>
      <c r="C241" s="44"/>
      <c r="D241" s="25"/>
      <c r="E241" s="46"/>
      <c r="F241" s="21"/>
    </row>
    <row r="242" spans="1:6" x14ac:dyDescent="0.35">
      <c r="A242" s="38"/>
      <c r="B242" s="11" t="s">
        <v>182</v>
      </c>
      <c r="C242" s="44"/>
      <c r="D242" s="25"/>
      <c r="E242" s="46"/>
      <c r="F242" s="21"/>
    </row>
    <row r="243" spans="1:6" x14ac:dyDescent="0.35">
      <c r="A243" s="38"/>
      <c r="B243" s="11" t="s">
        <v>183</v>
      </c>
      <c r="C243" s="44"/>
      <c r="D243" s="25"/>
      <c r="E243" s="46"/>
      <c r="F243" s="21"/>
    </row>
    <row r="244" spans="1:6" x14ac:dyDescent="0.35">
      <c r="A244" s="38"/>
      <c r="B244" s="11" t="s">
        <v>184</v>
      </c>
      <c r="C244" s="44"/>
      <c r="D244" s="25"/>
      <c r="E244" s="46"/>
      <c r="F244" s="21"/>
    </row>
    <row r="245" spans="1:6" x14ac:dyDescent="0.35">
      <c r="A245" s="38"/>
      <c r="B245" s="11"/>
      <c r="C245" s="44"/>
      <c r="D245" s="25"/>
      <c r="E245" s="46"/>
      <c r="F245" s="21"/>
    </row>
    <row r="246" spans="1:6" x14ac:dyDescent="0.35">
      <c r="A246" s="38"/>
      <c r="B246" s="11" t="s">
        <v>185</v>
      </c>
      <c r="C246" s="44"/>
      <c r="D246" s="25"/>
      <c r="E246" s="46"/>
      <c r="F246" s="21"/>
    </row>
    <row r="247" spans="1:6" x14ac:dyDescent="0.35">
      <c r="A247" s="38"/>
      <c r="B247" s="12" t="s">
        <v>186</v>
      </c>
      <c r="C247" s="44"/>
      <c r="D247" s="25"/>
      <c r="E247" s="46"/>
      <c r="F247" s="21"/>
    </row>
    <row r="248" spans="1:6" x14ac:dyDescent="0.35">
      <c r="A248" s="38"/>
      <c r="B248" s="12" t="s">
        <v>187</v>
      </c>
      <c r="C248" s="44"/>
      <c r="D248" s="25"/>
      <c r="E248" s="46"/>
      <c r="F248" s="21"/>
    </row>
    <row r="249" spans="1:6" ht="52" x14ac:dyDescent="0.35">
      <c r="A249" s="38"/>
      <c r="B249" s="11" t="s">
        <v>188</v>
      </c>
      <c r="C249" s="44">
        <v>1</v>
      </c>
      <c r="D249" s="25" t="s">
        <v>148</v>
      </c>
      <c r="E249" s="46"/>
      <c r="F249" s="21">
        <f>C249*E249</f>
        <v>0</v>
      </c>
    </row>
    <row r="250" spans="1:6" x14ac:dyDescent="0.35">
      <c r="A250" s="38"/>
      <c r="B250" s="12"/>
      <c r="C250" s="44"/>
      <c r="D250" s="25"/>
      <c r="E250" s="46"/>
      <c r="F250" s="21"/>
    </row>
    <row r="251" spans="1:6" x14ac:dyDescent="0.35">
      <c r="A251" s="6"/>
      <c r="B251" s="13" t="s">
        <v>189</v>
      </c>
      <c r="C251" s="44"/>
      <c r="D251" s="25"/>
      <c r="E251" s="46"/>
      <c r="F251" s="21"/>
    </row>
    <row r="252" spans="1:6" ht="65" x14ac:dyDescent="0.35">
      <c r="A252" s="38"/>
      <c r="B252" s="11" t="s">
        <v>190</v>
      </c>
      <c r="C252" s="44"/>
      <c r="D252" s="25"/>
      <c r="E252" s="46"/>
      <c r="F252" s="21"/>
    </row>
    <row r="253" spans="1:6" x14ac:dyDescent="0.35">
      <c r="A253" s="6"/>
      <c r="B253" s="12"/>
      <c r="C253" s="44"/>
      <c r="D253" s="25"/>
      <c r="E253" s="46"/>
      <c r="F253" s="21"/>
    </row>
    <row r="254" spans="1:6" x14ac:dyDescent="0.35">
      <c r="A254" s="14"/>
      <c r="B254" s="12"/>
      <c r="C254" s="44"/>
      <c r="D254" s="25"/>
      <c r="E254" s="46"/>
      <c r="F254" s="21"/>
    </row>
    <row r="255" spans="1:6" x14ac:dyDescent="0.35">
      <c r="A255" s="6"/>
      <c r="B255" s="32" t="s">
        <v>56</v>
      </c>
      <c r="C255" s="4"/>
      <c r="D255" s="47"/>
      <c r="E255" s="47"/>
      <c r="F255" s="24">
        <f>F249</f>
        <v>0</v>
      </c>
    </row>
    <row r="256" spans="1:6" x14ac:dyDescent="0.35">
      <c r="A256" s="6"/>
      <c r="B256" s="12"/>
      <c r="C256" s="44"/>
      <c r="D256" s="25"/>
      <c r="E256" s="46"/>
      <c r="F256" s="21"/>
    </row>
    <row r="257" spans="1:6" x14ac:dyDescent="0.35">
      <c r="A257" s="38"/>
      <c r="B257" s="12"/>
      <c r="C257" s="44"/>
      <c r="D257" s="25"/>
      <c r="E257" s="46"/>
      <c r="F257" s="21"/>
    </row>
    <row r="258" spans="1:6" x14ac:dyDescent="0.35">
      <c r="A258" s="39"/>
      <c r="B258" s="13" t="s">
        <v>191</v>
      </c>
      <c r="C258" s="44"/>
      <c r="D258" s="25"/>
      <c r="E258" s="46"/>
      <c r="F258" s="21"/>
    </row>
    <row r="259" spans="1:6" x14ac:dyDescent="0.35">
      <c r="A259" s="39"/>
      <c r="B259" s="13"/>
      <c r="C259" s="44"/>
      <c r="D259" s="25"/>
      <c r="E259" s="46"/>
      <c r="F259" s="21"/>
    </row>
    <row r="260" spans="1:6" ht="78" x14ac:dyDescent="0.35">
      <c r="A260" s="38" t="s">
        <v>192</v>
      </c>
      <c r="B260" s="11" t="s">
        <v>230</v>
      </c>
      <c r="C260" s="44">
        <v>3</v>
      </c>
      <c r="D260" s="44" t="s">
        <v>148</v>
      </c>
      <c r="E260" s="53"/>
      <c r="F260" s="21">
        <f>C260*E260</f>
        <v>0</v>
      </c>
    </row>
    <row r="261" spans="1:6" x14ac:dyDescent="0.35">
      <c r="A261" s="38"/>
      <c r="B261" s="12"/>
      <c r="C261" s="44"/>
      <c r="D261" s="25"/>
      <c r="E261" s="53"/>
      <c r="F261" s="21">
        <f t="shared" ref="F261:F278" si="7">C261*E261</f>
        <v>0</v>
      </c>
    </row>
    <row r="262" spans="1:6" x14ac:dyDescent="0.35">
      <c r="A262" s="38"/>
      <c r="B262" s="29" t="s">
        <v>193</v>
      </c>
      <c r="C262" s="44"/>
      <c r="D262" s="25"/>
      <c r="E262" s="53"/>
      <c r="F262" s="21">
        <f t="shared" si="7"/>
        <v>0</v>
      </c>
    </row>
    <row r="263" spans="1:6" x14ac:dyDescent="0.35">
      <c r="A263" s="38"/>
      <c r="B263" s="7"/>
      <c r="C263" s="44"/>
      <c r="D263" s="25"/>
      <c r="E263" s="53"/>
      <c r="F263" s="21">
        <f t="shared" si="7"/>
        <v>0</v>
      </c>
    </row>
    <row r="264" spans="1:6" ht="65" x14ac:dyDescent="0.35">
      <c r="A264" s="38" t="s">
        <v>194</v>
      </c>
      <c r="B264" s="11" t="s">
        <v>231</v>
      </c>
      <c r="C264" s="44">
        <v>6</v>
      </c>
      <c r="D264" s="44" t="s">
        <v>148</v>
      </c>
      <c r="E264" s="53"/>
      <c r="F264" s="21">
        <f t="shared" si="7"/>
        <v>0</v>
      </c>
    </row>
    <row r="265" spans="1:6" x14ac:dyDescent="0.35">
      <c r="A265" s="38"/>
      <c r="B265" s="7" t="s">
        <v>195</v>
      </c>
      <c r="C265" s="44"/>
      <c r="D265" s="44"/>
      <c r="E265" s="53"/>
      <c r="F265" s="21">
        <f t="shared" si="7"/>
        <v>0</v>
      </c>
    </row>
    <row r="266" spans="1:6" x14ac:dyDescent="0.35">
      <c r="A266" s="38"/>
      <c r="B266" s="11"/>
      <c r="C266" s="44"/>
      <c r="D266" s="44"/>
      <c r="E266" s="53"/>
      <c r="F266" s="21">
        <f t="shared" si="7"/>
        <v>0</v>
      </c>
    </row>
    <row r="267" spans="1:6" ht="65" x14ac:dyDescent="0.35">
      <c r="A267" s="38" t="s">
        <v>196</v>
      </c>
      <c r="B267" s="11" t="s">
        <v>197</v>
      </c>
      <c r="C267" s="44">
        <v>5</v>
      </c>
      <c r="D267" s="44" t="s">
        <v>144</v>
      </c>
      <c r="E267" s="54"/>
      <c r="F267" s="21">
        <f t="shared" si="7"/>
        <v>0</v>
      </c>
    </row>
    <row r="268" spans="1:6" x14ac:dyDescent="0.35">
      <c r="A268" s="38"/>
      <c r="B268" s="12"/>
      <c r="C268" s="44"/>
      <c r="D268" s="25"/>
      <c r="E268" s="53"/>
      <c r="F268" s="21">
        <f t="shared" si="7"/>
        <v>0</v>
      </c>
    </row>
    <row r="269" spans="1:6" x14ac:dyDescent="0.35">
      <c r="A269" s="6"/>
      <c r="B269" s="13" t="s">
        <v>198</v>
      </c>
      <c r="C269" s="44"/>
      <c r="D269" s="25"/>
      <c r="E269" s="53"/>
      <c r="F269" s="21">
        <f t="shared" si="7"/>
        <v>0</v>
      </c>
    </row>
    <row r="270" spans="1:6" x14ac:dyDescent="0.35">
      <c r="A270" s="38"/>
      <c r="B270" s="28"/>
      <c r="C270" s="44"/>
      <c r="D270" s="25"/>
      <c r="E270" s="53"/>
      <c r="F270" s="21">
        <f t="shared" si="7"/>
        <v>0</v>
      </c>
    </row>
    <row r="271" spans="1:6" x14ac:dyDescent="0.35">
      <c r="A271" s="38"/>
      <c r="B271" s="29" t="s">
        <v>199</v>
      </c>
      <c r="C271" s="44"/>
      <c r="D271" s="25"/>
      <c r="E271" s="53"/>
      <c r="F271" s="21">
        <f t="shared" si="7"/>
        <v>0</v>
      </c>
    </row>
    <row r="272" spans="1:6" x14ac:dyDescent="0.35">
      <c r="A272" s="38"/>
      <c r="B272" s="11"/>
      <c r="C272" s="44"/>
      <c r="D272" s="25"/>
      <c r="E272" s="53"/>
      <c r="F272" s="21">
        <f t="shared" si="7"/>
        <v>0</v>
      </c>
    </row>
    <row r="273" spans="1:6" ht="65" x14ac:dyDescent="0.35">
      <c r="A273" s="38" t="s">
        <v>200</v>
      </c>
      <c r="B273" s="11" t="s">
        <v>232</v>
      </c>
      <c r="C273" s="44">
        <v>6</v>
      </c>
      <c r="D273" s="44" t="s">
        <v>148</v>
      </c>
      <c r="E273" s="53"/>
      <c r="F273" s="21">
        <f t="shared" si="7"/>
        <v>0</v>
      </c>
    </row>
    <row r="274" spans="1:6" x14ac:dyDescent="0.35">
      <c r="A274" s="38"/>
      <c r="B274" s="11"/>
      <c r="C274" s="44"/>
      <c r="D274" s="44"/>
      <c r="E274" s="53"/>
      <c r="F274" s="21">
        <f t="shared" si="7"/>
        <v>0</v>
      </c>
    </row>
    <row r="275" spans="1:6" ht="65" x14ac:dyDescent="0.35">
      <c r="A275" s="38" t="s">
        <v>201</v>
      </c>
      <c r="B275" s="11" t="s">
        <v>233</v>
      </c>
      <c r="C275" s="44">
        <v>5</v>
      </c>
      <c r="D275" s="44" t="s">
        <v>148</v>
      </c>
      <c r="E275" s="53"/>
      <c r="F275" s="21">
        <f t="shared" si="7"/>
        <v>0</v>
      </c>
    </row>
    <row r="276" spans="1:6" x14ac:dyDescent="0.35">
      <c r="A276" s="38"/>
      <c r="B276" s="29" t="s">
        <v>202</v>
      </c>
      <c r="C276" s="44"/>
      <c r="D276" s="25"/>
      <c r="E276" s="53"/>
      <c r="F276" s="21">
        <f t="shared" si="7"/>
        <v>0</v>
      </c>
    </row>
    <row r="277" spans="1:6" x14ac:dyDescent="0.35">
      <c r="A277" s="38"/>
      <c r="B277" s="29"/>
      <c r="C277" s="44"/>
      <c r="D277" s="25"/>
      <c r="E277" s="53"/>
      <c r="F277" s="21">
        <f t="shared" si="7"/>
        <v>0</v>
      </c>
    </row>
    <row r="278" spans="1:6" ht="26" x14ac:dyDescent="0.35">
      <c r="A278" s="6" t="s">
        <v>203</v>
      </c>
      <c r="B278" s="11" t="s">
        <v>234</v>
      </c>
      <c r="C278" s="44">
        <v>1</v>
      </c>
      <c r="D278" s="49" t="s">
        <v>65</v>
      </c>
      <c r="E278" s="53"/>
      <c r="F278" s="21">
        <f t="shared" si="7"/>
        <v>0</v>
      </c>
    </row>
    <row r="279" spans="1:6" x14ac:dyDescent="0.35">
      <c r="A279" s="6"/>
      <c r="B279" s="11"/>
      <c r="C279" s="44"/>
      <c r="D279" s="49"/>
      <c r="E279" s="53"/>
      <c r="F279" s="21">
        <v>0</v>
      </c>
    </row>
    <row r="280" spans="1:6" x14ac:dyDescent="0.35">
      <c r="A280" s="14"/>
      <c r="B280" s="12"/>
      <c r="C280" s="44"/>
      <c r="D280" s="25"/>
      <c r="E280" s="46"/>
      <c r="F280" s="21"/>
    </row>
    <row r="281" spans="1:6" x14ac:dyDescent="0.35">
      <c r="A281" s="6"/>
      <c r="B281" s="32" t="s">
        <v>56</v>
      </c>
      <c r="C281" s="4"/>
      <c r="D281" s="47"/>
      <c r="E281" s="47"/>
      <c r="F281" s="24">
        <f>SUM(F260:F280)</f>
        <v>0</v>
      </c>
    </row>
    <row r="282" spans="1:6" x14ac:dyDescent="0.35">
      <c r="A282" s="6"/>
      <c r="B282" s="12"/>
      <c r="C282" s="44"/>
      <c r="D282" s="25"/>
      <c r="E282" s="46"/>
      <c r="F282" s="21"/>
    </row>
    <row r="283" spans="1:6" x14ac:dyDescent="0.35">
      <c r="A283" s="38"/>
      <c r="B283" s="7"/>
      <c r="C283" s="44"/>
      <c r="D283" s="49"/>
      <c r="E283" s="46"/>
      <c r="F283" s="21"/>
    </row>
    <row r="284" spans="1:6" x14ac:dyDescent="0.35">
      <c r="A284" s="38"/>
      <c r="B284" s="29" t="s">
        <v>57</v>
      </c>
      <c r="C284" s="44"/>
      <c r="D284" s="49"/>
      <c r="E284" s="46"/>
      <c r="F284" s="21"/>
    </row>
    <row r="285" spans="1:6" x14ac:dyDescent="0.35">
      <c r="A285" s="38"/>
      <c r="B285" s="11"/>
      <c r="C285" s="44"/>
      <c r="D285" s="49"/>
      <c r="E285" s="46"/>
      <c r="F285" s="21"/>
    </row>
    <row r="286" spans="1:6" x14ac:dyDescent="0.35">
      <c r="A286" s="38"/>
      <c r="B286" s="11" t="s">
        <v>204</v>
      </c>
      <c r="C286" s="44"/>
      <c r="D286" s="49"/>
      <c r="E286" s="46"/>
      <c r="F286" s="21">
        <f>F255</f>
        <v>0</v>
      </c>
    </row>
    <row r="287" spans="1:6" x14ac:dyDescent="0.35">
      <c r="A287" s="38"/>
      <c r="B287" s="11"/>
      <c r="C287" s="44"/>
      <c r="D287" s="49"/>
      <c r="E287" s="46"/>
      <c r="F287" s="21"/>
    </row>
    <row r="288" spans="1:6" x14ac:dyDescent="0.35">
      <c r="A288" s="38"/>
      <c r="B288" s="11" t="s">
        <v>205</v>
      </c>
      <c r="C288" s="44"/>
      <c r="D288" s="49"/>
      <c r="E288" s="46"/>
      <c r="F288" s="21">
        <f>F281</f>
        <v>0</v>
      </c>
    </row>
    <row r="289" spans="1:6" x14ac:dyDescent="0.35">
      <c r="A289" s="39"/>
      <c r="B289" s="12"/>
      <c r="C289" s="44"/>
      <c r="D289" s="25"/>
      <c r="E289" s="46"/>
      <c r="F289" s="21"/>
    </row>
    <row r="290" spans="1:6" x14ac:dyDescent="0.35">
      <c r="A290" s="6"/>
      <c r="B290" s="22"/>
      <c r="C290" s="44"/>
      <c r="D290" s="25"/>
      <c r="E290" s="25"/>
      <c r="F290" s="15"/>
    </row>
    <row r="291" spans="1:6" x14ac:dyDescent="0.35">
      <c r="A291" s="14" t="s">
        <v>169</v>
      </c>
      <c r="B291" s="30" t="s">
        <v>206</v>
      </c>
      <c r="C291" s="4"/>
      <c r="D291" s="47" t="s">
        <v>27</v>
      </c>
      <c r="E291" s="47"/>
      <c r="F291" s="31">
        <f>SUM(F286:F290)</f>
        <v>0</v>
      </c>
    </row>
    <row r="292" spans="1:6" x14ac:dyDescent="0.35">
      <c r="A292" s="27"/>
      <c r="B292" s="22"/>
      <c r="C292" s="44"/>
      <c r="D292" s="25"/>
      <c r="E292" s="25"/>
      <c r="F292" s="15"/>
    </row>
    <row r="293" spans="1:6" x14ac:dyDescent="0.35">
      <c r="A293" s="40"/>
      <c r="B293" s="40"/>
      <c r="C293" s="55"/>
      <c r="D293" s="56"/>
      <c r="E293" s="56"/>
      <c r="F293" s="41"/>
    </row>
    <row r="294" spans="1:6" ht="15.5" x14ac:dyDescent="0.35">
      <c r="A294" s="42"/>
      <c r="B294" s="58" t="s">
        <v>207</v>
      </c>
      <c r="C294" s="59"/>
      <c r="D294" s="59"/>
      <c r="E294" s="60"/>
      <c r="F294" s="43">
        <f>F291+F220+F205+F187+F108+F94+F77+F41+F14</f>
        <v>0</v>
      </c>
    </row>
  </sheetData>
  <mergeCells count="2">
    <mergeCell ref="A1:F1"/>
    <mergeCell ref="B294:E29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opira</dc:creator>
  <cp:lastModifiedBy>Solomon Kumba</cp:lastModifiedBy>
  <dcterms:created xsi:type="dcterms:W3CDTF">2020-09-21T07:35:20Z</dcterms:created>
  <dcterms:modified xsi:type="dcterms:W3CDTF">2020-12-06T10:31:56Z</dcterms:modified>
</cp:coreProperties>
</file>