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ahmad.zubair\Desktop\UNDP - Copy\Timor leste 2020\2021\ITBs\Energy Saving Solar Light_\Finalized docs\New folder\"/>
    </mc:Choice>
  </mc:AlternateContent>
  <xr:revisionPtr revIDLastSave="0" documentId="13_ncr:1_{9C6B7341-F352-4914-B44C-696052F87A1B}" xr6:coauthVersionLast="45" xr6:coauthVersionMax="45" xr10:uidLastSave="{00000000-0000-0000-0000-000000000000}"/>
  <bookViews>
    <workbookView xWindow="-57720" yWindow="-120" windowWidth="29040" windowHeight="15840" xr2:uid="{00000000-000D-0000-FFFF-FFFF00000000}"/>
  </bookViews>
  <sheets>
    <sheet name="revised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G4" i="1" l="1"/>
  <c r="G22" i="1" l="1"/>
  <c r="G17" i="1"/>
  <c r="G16" i="1"/>
  <c r="G15" i="1"/>
  <c r="G12" i="1"/>
  <c r="G13" i="1" s="1"/>
  <c r="G18" i="1" l="1"/>
</calcChain>
</file>

<file path=xl/sharedStrings.xml><?xml version="1.0" encoding="utf-8"?>
<sst xmlns="http://schemas.openxmlformats.org/spreadsheetml/2006/main" count="65" uniqueCount="41">
  <si>
    <t>Item #</t>
  </si>
  <si>
    <t>Description</t>
  </si>
  <si>
    <t>UOM</t>
  </si>
  <si>
    <t>Quantity</t>
  </si>
  <si>
    <t xml:space="preserve">Unit Price </t>
  </si>
  <si>
    <t xml:space="preserve">Total Price </t>
  </si>
  <si>
    <t>Sub-total for SECTION- A</t>
  </si>
  <si>
    <t>LS</t>
  </si>
  <si>
    <t>Sub-total for SECTION- B</t>
  </si>
  <si>
    <t>GRAND TOTAL</t>
  </si>
  <si>
    <t xml:space="preserve">Technical personnel cost (for each visit as required) </t>
  </si>
  <si>
    <t>EA</t>
  </si>
  <si>
    <t>Cost of supplies/equipment (not covered under warranty)</t>
  </si>
  <si>
    <t xml:space="preserve">Payment Instructions: </t>
  </si>
  <si>
    <t>*</t>
  </si>
  <si>
    <t>USB power cable- Length 3m, output 5.5VDC 2A</t>
  </si>
  <si>
    <t>Lamp Cable - PVC 2x 0.5 mm2, cable length 5 m</t>
  </si>
  <si>
    <t xml:space="preserve">Price Schedule </t>
  </si>
  <si>
    <t xml:space="preserve">SECTION (A) Cost of Goods and Installation </t>
  </si>
  <si>
    <t>UNIT</t>
  </si>
  <si>
    <t>PV module frame along with Pole made from hot dip galvanized steel, minimum height 1.25 m equipped with clamp and other associate accessories</t>
  </si>
  <si>
    <t>Solar PV module 30 Watt type monocrystalline A-grade with efficiency ≥ 15%, ISO 14001,9001 and IEC 61215 or equivalent certification including PV cable type PVC 2x 0.5 mm2, length 5m with features of plug-and-play connection</t>
  </si>
  <si>
    <t xml:space="preserve">Battery pack type Lithium ion, size 18650, per cell Ah rating minimum 2600mAh and nominal voltage per cell 3.9VDC, storage capacity &gt; 19.2 Wh and Life cycle &gt;1000 @90% DOD </t>
  </si>
  <si>
    <t xml:space="preserve">Four (4) LED Lamps cool white color, Luminous Flux ≥ 4000 lumens, and min LED life span 50,000hrs including On/off switch, PIR motion sensor and a wireless remote control for each Lamp </t>
  </si>
  <si>
    <t>LED Lamp Sensor, if separated component from the lamp</t>
  </si>
  <si>
    <t>One (1) Solar Power controller and conditioning unit with built-in 6 branches hub port for connecting the PV moduls output with the loads (4 for LED Lamps, 1 USB charging outlet for mobile phone charging). (Hub port must be made of ABS plastic materials)</t>
  </si>
  <si>
    <t>Installation and Training</t>
  </si>
  <si>
    <t>*SECTION (C) Cost of Maintenance 2 years After-Sales Service</t>
  </si>
  <si>
    <t>Cost of supplies/equipment which not covered under warranty shall be borne by the contractor. If the contractor does not carry out the maintenance obligations as defined in the scope of services, then UNDP has the right to withdraw the maintenance guarantee.</t>
  </si>
  <si>
    <t>Delivery cost to project locations of Atauro (Dili) ( 362 HH)</t>
  </si>
  <si>
    <t>Delivery cost to projects locations of Manatuto ( 431 HH)</t>
  </si>
  <si>
    <t>Delivery cost to project locations of Bobonaro ( 207 HH)</t>
  </si>
  <si>
    <t>SECTION (B) Cost of delivery to project locations</t>
  </si>
  <si>
    <t>SET</t>
  </si>
  <si>
    <t>Description of items</t>
  </si>
  <si>
    <t xml:space="preserve">LED Lamp Sensor, if separated component from the lamp </t>
  </si>
  <si>
    <t xml:space="preserve">The contractor shall get paid upon satisfactory and full completion of delivery, installation and user training of lamps into designated locations and provision of report (as mentioned in Technical Specification Section-5a). Milestone for payments shall be based on completion of above mentioned tasks in each location. Contractor can invoice upon completion of work for each location. </t>
  </si>
  <si>
    <t>The Maintenance cost within the 2 years of After-Sales Service period shall be borne by the contractor.</t>
  </si>
  <si>
    <t xml:space="preserve">UNDP will not re-imburse any cost for the services or goods which are to be under the After-Sales and Service warranty. </t>
  </si>
  <si>
    <t xml:space="preserve">UNDP will not consider this cost during evaluation, however the cost proposed by bidder will be reviewed for future use and should be as per the current market. </t>
  </si>
  <si>
    <t>SECTION (C) Cost for each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</si>
</sst>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9.5"/>
      <color theme="1"/>
      <name val="Segoe UI"/>
      <family val="2"/>
    </font>
    <font>
      <sz val="9.5"/>
      <color theme="1"/>
      <name val="Segoe UI"/>
      <family val="2"/>
    </font>
    <font>
      <sz val="10"/>
      <color theme="1"/>
      <name val="Times New Roman"/>
      <family val="1"/>
    </font>
    <font>
      <b/>
      <sz val="9.5"/>
      <color theme="1"/>
      <name val="Times New Roman"/>
      <family val="1"/>
    </font>
    <font>
      <b/>
      <sz val="9.5"/>
      <color rgb="FF000000"/>
      <name val="Times New Roman"/>
      <family val="1"/>
    </font>
    <font>
      <sz val="9.5"/>
      <color theme="1"/>
      <name val="Times New Roman"/>
      <family val="1"/>
    </font>
    <font>
      <sz val="10"/>
      <color theme="1"/>
      <name val="Calibri"/>
      <family val="2"/>
      <scheme val="minor"/>
    </font>
  </fonts>
  <fills count="3">
    <fill>
      <patternFill patternType="none"/>
    </fill>
    <fill>
      <patternFill patternType="gray125"/>
    </fill>
    <fill>
      <patternFill patternType="solid">
        <fgColor rgb="FF92D05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44" fontId="4" fillId="0" borderId="2" xfId="1" quotePrefix="1" applyFont="1" applyFill="1" applyBorder="1" applyAlignment="1">
      <alignment horizontal="right" vertical="center" wrapText="1"/>
    </xf>
    <xf numFmtId="44" fontId="4" fillId="0" borderId="3" xfId="1" applyFont="1" applyFill="1" applyBorder="1" applyAlignment="1">
      <alignment horizontal="right" vertical="center" wrapText="1"/>
    </xf>
    <xf numFmtId="0" fontId="4" fillId="0" borderId="10" xfId="0" applyFont="1" applyFill="1" applyBorder="1" applyAlignment="1">
      <alignment horizontal="right" vertical="center" wrapText="1"/>
    </xf>
    <xf numFmtId="2" fontId="4" fillId="0" borderId="10" xfId="0" applyNumberFormat="1" applyFont="1" applyFill="1" applyBorder="1" applyAlignment="1">
      <alignment horizontal="right" vertical="center" wrapText="1"/>
    </xf>
    <xf numFmtId="44" fontId="4" fillId="0" borderId="10" xfId="1" applyFont="1" applyFill="1" applyBorder="1" applyAlignment="1">
      <alignment horizontal="right" vertical="center" wrapText="1"/>
    </xf>
    <xf numFmtId="0" fontId="0" fillId="0" borderId="0" xfId="0" applyAlignment="1">
      <alignment horizontal="center"/>
    </xf>
    <xf numFmtId="2" fontId="0" fillId="0" borderId="0" xfId="0" applyNumberFormat="1"/>
    <xf numFmtId="44" fontId="0" fillId="0" borderId="0" xfId="1" applyFont="1"/>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right" vertical="center" wrapText="1"/>
    </xf>
    <xf numFmtId="2" fontId="8" fillId="0" borderId="5" xfId="0" applyNumberFormat="1" applyFont="1" applyFill="1" applyBorder="1" applyAlignment="1">
      <alignment horizontal="center" vertical="center" wrapText="1"/>
    </xf>
    <xf numFmtId="44" fontId="8" fillId="0" borderId="5" xfId="1" applyFont="1" applyFill="1" applyBorder="1" applyAlignment="1">
      <alignment horizontal="right" vertical="center" wrapText="1"/>
    </xf>
    <xf numFmtId="44" fontId="8" fillId="0" borderId="10" xfId="1" quotePrefix="1" applyFont="1" applyFill="1" applyBorder="1" applyAlignment="1">
      <alignment horizontal="right" vertical="center" wrapText="1"/>
    </xf>
    <xf numFmtId="44" fontId="6" fillId="0" borderId="10" xfId="1" applyFont="1" applyFill="1" applyBorder="1" applyAlignment="1">
      <alignment horizontal="right" vertical="center" wrapText="1"/>
    </xf>
    <xf numFmtId="44" fontId="6" fillId="2" borderId="3" xfId="1" applyFont="1" applyFill="1" applyBorder="1" applyAlignment="1">
      <alignment horizontal="right" vertical="center" wrapText="1"/>
    </xf>
    <xf numFmtId="44" fontId="0" fillId="0" borderId="0" xfId="0" applyNumberFormat="1"/>
    <xf numFmtId="0" fontId="0" fillId="0" borderId="10" xfId="0" applyBorder="1" applyAlignment="1">
      <alignment horizontal="center" vertical="center"/>
    </xf>
    <xf numFmtId="44" fontId="7" fillId="0" borderId="10" xfId="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44" fontId="8" fillId="0" borderId="10" xfId="1" applyFont="1" applyFill="1" applyBorder="1" applyAlignment="1">
      <alignment horizontal="center" vertical="center" wrapText="1"/>
    </xf>
    <xf numFmtId="0" fontId="8" fillId="0" borderId="3" xfId="0" applyFont="1" applyFill="1" applyBorder="1" applyAlignment="1">
      <alignment horizontal="right" vertical="center" wrapText="1"/>
    </xf>
    <xf numFmtId="2" fontId="8" fillId="0" borderId="3" xfId="0" applyNumberFormat="1" applyFont="1" applyFill="1" applyBorder="1" applyAlignment="1">
      <alignment horizontal="center" vertical="center" wrapText="1"/>
    </xf>
    <xf numFmtId="44" fontId="8" fillId="0" borderId="3" xfId="1"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164" fontId="8" fillId="0" borderId="8" xfId="0" applyNumberFormat="1" applyFont="1" applyFill="1" applyBorder="1" applyAlignment="1">
      <alignment horizontal="center" vertical="center" wrapText="1"/>
    </xf>
    <xf numFmtId="44" fontId="8" fillId="0" borderId="6" xfId="1" applyFont="1" applyFill="1" applyBorder="1" applyAlignment="1">
      <alignment horizontal="center" vertical="center" wrapText="1"/>
    </xf>
    <xf numFmtId="44" fontId="8" fillId="0" borderId="8" xfId="1" applyFont="1" applyFill="1" applyBorder="1" applyAlignment="1">
      <alignment horizontal="center" vertical="center" wrapText="1"/>
    </xf>
    <xf numFmtId="0" fontId="9" fillId="0" borderId="1" xfId="0" applyFont="1" applyFill="1" applyBorder="1" applyAlignment="1">
      <alignment vertical="top" wrapText="1"/>
    </xf>
    <xf numFmtId="0" fontId="9" fillId="0" borderId="3" xfId="0" applyFont="1" applyFill="1" applyBorder="1" applyAlignment="1">
      <alignment vertical="top" wrapText="1"/>
    </xf>
    <xf numFmtId="0" fontId="8" fillId="0" borderId="2"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6" xfId="0" applyFont="1" applyFill="1" applyBorder="1" applyAlignment="1">
      <alignment vertical="center" wrapText="1"/>
    </xf>
    <xf numFmtId="0" fontId="9" fillId="0" borderId="14" xfId="0" applyFont="1" applyFill="1" applyBorder="1" applyAlignment="1">
      <alignment vertical="center" wrapText="1"/>
    </xf>
    <xf numFmtId="0" fontId="9" fillId="0" borderId="15"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3" xfId="0" applyFont="1" applyFill="1" applyBorder="1" applyAlignment="1">
      <alignment vertical="center"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5" fillId="0" borderId="2"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topLeftCell="A7" zoomScale="145" zoomScaleNormal="145" workbookViewId="0">
      <selection activeCell="A31" sqref="A31"/>
    </sheetView>
  </sheetViews>
  <sheetFormatPr defaultRowHeight="14.4" x14ac:dyDescent="0.3"/>
  <cols>
    <col min="1" max="1" width="6.33203125" style="8" bestFit="1" customWidth="1"/>
    <col min="2" max="2" width="4.33203125" customWidth="1"/>
    <col min="3" max="3" width="41.5546875" customWidth="1"/>
    <col min="4" max="4" width="6.44140625" customWidth="1"/>
    <col min="5" max="5" width="12.88671875" style="9" customWidth="1"/>
    <col min="6" max="6" width="16.109375" style="10" customWidth="1"/>
    <col min="7" max="7" width="16.88671875" style="10" customWidth="1"/>
    <col min="9" max="9" width="21.109375" style="10" customWidth="1"/>
    <col min="10" max="10" width="19.33203125" customWidth="1"/>
  </cols>
  <sheetData>
    <row r="1" spans="1:7" ht="29.4" customHeight="1" thickBot="1" x14ac:dyDescent="0.35">
      <c r="A1" s="43" t="s">
        <v>17</v>
      </c>
      <c r="B1" s="44"/>
      <c r="C1" s="44"/>
      <c r="D1" s="44"/>
      <c r="E1" s="44"/>
      <c r="F1" s="44"/>
      <c r="G1" s="45"/>
    </row>
    <row r="2" spans="1:7" ht="29.4" customHeight="1" thickBot="1" x14ac:dyDescent="0.35">
      <c r="A2" s="43" t="s">
        <v>18</v>
      </c>
      <c r="B2" s="44"/>
      <c r="C2" s="44"/>
      <c r="D2" s="44"/>
      <c r="E2" s="44"/>
      <c r="F2" s="44"/>
      <c r="G2" s="45"/>
    </row>
    <row r="3" spans="1:7" ht="15" thickBot="1" x14ac:dyDescent="0.35">
      <c r="A3" s="11" t="s">
        <v>0</v>
      </c>
      <c r="B3" s="43" t="s">
        <v>34</v>
      </c>
      <c r="C3" s="45"/>
      <c r="D3" s="23" t="s">
        <v>2</v>
      </c>
      <c r="E3" s="22" t="s">
        <v>3</v>
      </c>
      <c r="F3" s="21" t="s">
        <v>4</v>
      </c>
      <c r="G3" s="21" t="s">
        <v>5</v>
      </c>
    </row>
    <row r="4" spans="1:7" ht="73.2" customHeight="1" thickBot="1" x14ac:dyDescent="0.35">
      <c r="A4" s="46">
        <v>1</v>
      </c>
      <c r="B4" s="39" t="s">
        <v>21</v>
      </c>
      <c r="C4" s="40"/>
      <c r="D4" s="49" t="s">
        <v>33</v>
      </c>
      <c r="E4" s="51">
        <v>1000</v>
      </c>
      <c r="F4" s="53"/>
      <c r="G4" s="53">
        <f>F4*E4</f>
        <v>0</v>
      </c>
    </row>
    <row r="5" spans="1:7" ht="46.2" customHeight="1" thickBot="1" x14ac:dyDescent="0.35">
      <c r="A5" s="47"/>
      <c r="B5" s="55" t="s">
        <v>20</v>
      </c>
      <c r="C5" s="56"/>
      <c r="D5" s="49"/>
      <c r="E5" s="51"/>
      <c r="F5" s="53"/>
      <c r="G5" s="53"/>
    </row>
    <row r="6" spans="1:7" ht="62.4" customHeight="1" thickBot="1" x14ac:dyDescent="0.35">
      <c r="A6" s="47"/>
      <c r="B6" s="39" t="s">
        <v>22</v>
      </c>
      <c r="C6" s="40"/>
      <c r="D6" s="49"/>
      <c r="E6" s="51"/>
      <c r="F6" s="53"/>
      <c r="G6" s="53"/>
    </row>
    <row r="7" spans="1:7" ht="65.400000000000006" customHeight="1" thickBot="1" x14ac:dyDescent="0.35">
      <c r="A7" s="47"/>
      <c r="B7" s="39" t="s">
        <v>23</v>
      </c>
      <c r="C7" s="40"/>
      <c r="D7" s="49"/>
      <c r="E7" s="51"/>
      <c r="F7" s="53"/>
      <c r="G7" s="53"/>
    </row>
    <row r="8" spans="1:7" ht="75.599999999999994" customHeight="1" thickBot="1" x14ac:dyDescent="0.35">
      <c r="A8" s="47"/>
      <c r="B8" s="39" t="s">
        <v>25</v>
      </c>
      <c r="C8" s="40"/>
      <c r="D8" s="49"/>
      <c r="E8" s="51"/>
      <c r="F8" s="53"/>
      <c r="G8" s="53"/>
    </row>
    <row r="9" spans="1:7" ht="22.8" customHeight="1" thickBot="1" x14ac:dyDescent="0.35">
      <c r="A9" s="47"/>
      <c r="B9" s="58" t="s">
        <v>15</v>
      </c>
      <c r="C9" s="59"/>
      <c r="D9" s="49"/>
      <c r="E9" s="51"/>
      <c r="F9" s="53"/>
      <c r="G9" s="53"/>
    </row>
    <row r="10" spans="1:7" ht="23.4" customHeight="1" thickBot="1" x14ac:dyDescent="0.35">
      <c r="A10" s="47"/>
      <c r="B10" s="58" t="s">
        <v>16</v>
      </c>
      <c r="C10" s="59"/>
      <c r="D10" s="49"/>
      <c r="E10" s="51"/>
      <c r="F10" s="53"/>
      <c r="G10" s="53"/>
    </row>
    <row r="11" spans="1:7" ht="26.4" customHeight="1" thickBot="1" x14ac:dyDescent="0.35">
      <c r="A11" s="48"/>
      <c r="B11" s="60" t="s">
        <v>35</v>
      </c>
      <c r="C11" s="61"/>
      <c r="D11" s="50"/>
      <c r="E11" s="52"/>
      <c r="F11" s="54"/>
      <c r="G11" s="54"/>
    </row>
    <row r="12" spans="1:7" ht="15" customHeight="1" thickBot="1" x14ac:dyDescent="0.35">
      <c r="A12" s="24">
        <v>2</v>
      </c>
      <c r="B12" s="39" t="s">
        <v>26</v>
      </c>
      <c r="C12" s="40"/>
      <c r="D12" s="27" t="s">
        <v>7</v>
      </c>
      <c r="E12" s="28">
        <v>1000</v>
      </c>
      <c r="F12" s="29"/>
      <c r="G12" s="29">
        <f>F12*E12</f>
        <v>0</v>
      </c>
    </row>
    <row r="13" spans="1:7" ht="36.75" customHeight="1" thickBot="1" x14ac:dyDescent="0.35">
      <c r="A13" s="43" t="s">
        <v>6</v>
      </c>
      <c r="B13" s="44"/>
      <c r="C13" s="44"/>
      <c r="D13" s="44"/>
      <c r="E13" s="45"/>
      <c r="F13" s="16"/>
      <c r="G13" s="17">
        <f>G4+G12</f>
        <v>0</v>
      </c>
    </row>
    <row r="14" spans="1:7" ht="29.4" customHeight="1" thickBot="1" x14ac:dyDescent="0.35">
      <c r="A14" s="43" t="s">
        <v>32</v>
      </c>
      <c r="B14" s="44"/>
      <c r="C14" s="44"/>
      <c r="D14" s="44"/>
      <c r="E14" s="44"/>
      <c r="F14" s="44"/>
      <c r="G14" s="45"/>
    </row>
    <row r="15" spans="1:7" ht="15" customHeight="1" thickBot="1" x14ac:dyDescent="0.35">
      <c r="A15" s="12">
        <v>3</v>
      </c>
      <c r="B15" s="41" t="s">
        <v>30</v>
      </c>
      <c r="C15" s="42"/>
      <c r="D15" s="13" t="s">
        <v>7</v>
      </c>
      <c r="E15" s="14">
        <v>1</v>
      </c>
      <c r="F15" s="15"/>
      <c r="G15" s="15">
        <f>F15*E15</f>
        <v>0</v>
      </c>
    </row>
    <row r="16" spans="1:7" ht="15" customHeight="1" thickBot="1" x14ac:dyDescent="0.35">
      <c r="A16" s="12">
        <v>4</v>
      </c>
      <c r="B16" s="41" t="s">
        <v>29</v>
      </c>
      <c r="C16" s="42"/>
      <c r="D16" s="13" t="s">
        <v>7</v>
      </c>
      <c r="E16" s="14">
        <v>1</v>
      </c>
      <c r="F16" s="15"/>
      <c r="G16" s="15">
        <f>F16*E16</f>
        <v>0</v>
      </c>
    </row>
    <row r="17" spans="1:10" ht="15" customHeight="1" thickBot="1" x14ac:dyDescent="0.35">
      <c r="A17" s="12">
        <v>5</v>
      </c>
      <c r="B17" s="41" t="s">
        <v>31</v>
      </c>
      <c r="C17" s="42"/>
      <c r="D17" s="13" t="s">
        <v>7</v>
      </c>
      <c r="E17" s="14">
        <v>1</v>
      </c>
      <c r="F17" s="15"/>
      <c r="G17" s="15">
        <f>F17*E17</f>
        <v>0</v>
      </c>
    </row>
    <row r="18" spans="1:10" ht="15" thickBot="1" x14ac:dyDescent="0.35">
      <c r="A18" s="43" t="s">
        <v>8</v>
      </c>
      <c r="B18" s="44"/>
      <c r="C18" s="44"/>
      <c r="D18" s="44"/>
      <c r="E18" s="45"/>
      <c r="F18" s="16"/>
      <c r="G18" s="17">
        <f>G17+G16+G15</f>
        <v>0</v>
      </c>
    </row>
    <row r="19" spans="1:10" ht="15" thickBot="1" x14ac:dyDescent="0.35">
      <c r="A19" s="65" t="s">
        <v>9</v>
      </c>
      <c r="B19" s="66"/>
      <c r="C19" s="66"/>
      <c r="D19" s="66"/>
      <c r="E19" s="66"/>
      <c r="F19" s="67"/>
      <c r="G19" s="18">
        <f>G18+G13</f>
        <v>0</v>
      </c>
      <c r="J19" s="19"/>
    </row>
    <row r="20" spans="1:10" ht="15" thickBot="1" x14ac:dyDescent="0.35">
      <c r="A20" s="1"/>
      <c r="B20" s="2"/>
      <c r="C20" s="2"/>
      <c r="D20" s="2"/>
      <c r="E20" s="2"/>
      <c r="F20" s="3"/>
      <c r="G20" s="4"/>
    </row>
    <row r="21" spans="1:10" ht="15" thickBot="1" x14ac:dyDescent="0.35">
      <c r="A21" s="68" t="s">
        <v>27</v>
      </c>
      <c r="B21" s="69"/>
      <c r="C21" s="69"/>
      <c r="D21" s="69"/>
      <c r="E21" s="69"/>
      <c r="F21" s="69"/>
      <c r="G21" s="70"/>
    </row>
    <row r="22" spans="1:10" ht="28.95" customHeight="1" thickBot="1" x14ac:dyDescent="0.35">
      <c r="A22" s="1">
        <v>6</v>
      </c>
      <c r="B22" s="30" t="s">
        <v>10</v>
      </c>
      <c r="C22" s="31"/>
      <c r="D22" s="5" t="s">
        <v>11</v>
      </c>
      <c r="E22" s="6">
        <v>1</v>
      </c>
      <c r="F22" s="7"/>
      <c r="G22" s="7">
        <f>F22</f>
        <v>0</v>
      </c>
    </row>
    <row r="23" spans="1:10" ht="70.05" customHeight="1" thickBot="1" x14ac:dyDescent="0.35">
      <c r="A23" s="1">
        <v>7</v>
      </c>
      <c r="B23" s="30" t="s">
        <v>12</v>
      </c>
      <c r="C23" s="31"/>
      <c r="D23" s="30" t="s">
        <v>28</v>
      </c>
      <c r="E23" s="32"/>
      <c r="F23" s="32"/>
      <c r="G23" s="31"/>
    </row>
    <row r="24" spans="1:10" ht="15" thickBot="1" x14ac:dyDescent="0.35">
      <c r="A24" s="33" t="s">
        <v>13</v>
      </c>
      <c r="B24" s="34"/>
      <c r="C24" s="34"/>
      <c r="D24" s="34"/>
      <c r="E24" s="34"/>
      <c r="F24" s="34"/>
      <c r="G24" s="35"/>
    </row>
    <row r="25" spans="1:10" ht="57.6" customHeight="1" thickBot="1" x14ac:dyDescent="0.35">
      <c r="A25" s="20">
        <v>1</v>
      </c>
      <c r="B25" s="36" t="s">
        <v>36</v>
      </c>
      <c r="C25" s="37"/>
      <c r="D25" s="37"/>
      <c r="E25" s="37"/>
      <c r="F25" s="37"/>
      <c r="G25" s="38"/>
    </row>
    <row r="26" spans="1:10" ht="19.05" customHeight="1" thickBot="1" x14ac:dyDescent="0.35">
      <c r="A26" s="20" t="s">
        <v>14</v>
      </c>
      <c r="B26" s="36" t="s">
        <v>37</v>
      </c>
      <c r="C26" s="37"/>
      <c r="D26" s="37"/>
      <c r="E26" s="37"/>
      <c r="F26" s="37"/>
      <c r="G26" s="38"/>
    </row>
    <row r="27" spans="1:10" ht="15" thickBot="1" x14ac:dyDescent="0.35">
      <c r="A27" s="20" t="s">
        <v>14</v>
      </c>
      <c r="B27" s="62" t="s">
        <v>38</v>
      </c>
      <c r="C27" s="63"/>
      <c r="D27" s="63"/>
      <c r="E27" s="63"/>
      <c r="F27" s="63"/>
      <c r="G27" s="64"/>
    </row>
    <row r="28" spans="1:10" ht="30" customHeight="1" thickBot="1" x14ac:dyDescent="0.35">
      <c r="A28" s="20" t="s">
        <v>14</v>
      </c>
      <c r="B28" s="36" t="s">
        <v>39</v>
      </c>
      <c r="C28" s="37"/>
      <c r="D28" s="37"/>
      <c r="E28" s="37"/>
      <c r="F28" s="37"/>
      <c r="G28" s="38"/>
    </row>
    <row r="29" spans="1:10" ht="15" thickBot="1" x14ac:dyDescent="0.35"/>
    <row r="30" spans="1:10" ht="15" thickBot="1" x14ac:dyDescent="0.35">
      <c r="A30" s="43" t="s">
        <v>40</v>
      </c>
      <c r="B30" s="44"/>
      <c r="C30" s="44"/>
      <c r="D30" s="44"/>
      <c r="E30" s="44"/>
      <c r="F30" s="44"/>
      <c r="G30" s="45"/>
    </row>
    <row r="31" spans="1:10" ht="15" thickBot="1" x14ac:dyDescent="0.35">
      <c r="A31" s="11" t="s">
        <v>0</v>
      </c>
      <c r="B31" s="43" t="s">
        <v>1</v>
      </c>
      <c r="C31" s="45"/>
      <c r="D31" s="23" t="s">
        <v>2</v>
      </c>
      <c r="E31" s="22" t="s">
        <v>3</v>
      </c>
      <c r="F31" s="21" t="s">
        <v>4</v>
      </c>
      <c r="G31" s="21" t="s">
        <v>5</v>
      </c>
    </row>
    <row r="32" spans="1:10" ht="81.599999999999994" customHeight="1" thickBot="1" x14ac:dyDescent="0.35">
      <c r="A32" s="24">
        <v>1</v>
      </c>
      <c r="B32" s="41" t="s">
        <v>21</v>
      </c>
      <c r="C32" s="57"/>
      <c r="D32" s="24" t="s">
        <v>19</v>
      </c>
      <c r="E32" s="25">
        <v>1</v>
      </c>
      <c r="F32" s="26"/>
      <c r="G32" s="26"/>
    </row>
    <row r="33" spans="1:7" ht="45" customHeight="1" thickBot="1" x14ac:dyDescent="0.35">
      <c r="A33" s="24">
        <v>2</v>
      </c>
      <c r="B33" s="73" t="s">
        <v>20</v>
      </c>
      <c r="C33" s="74"/>
      <c r="D33" s="24" t="s">
        <v>19</v>
      </c>
      <c r="E33" s="25">
        <v>1</v>
      </c>
      <c r="F33" s="26"/>
      <c r="G33" s="26"/>
    </row>
    <row r="34" spans="1:7" ht="46.05" customHeight="1" thickBot="1" x14ac:dyDescent="0.35">
      <c r="A34" s="24">
        <v>3</v>
      </c>
      <c r="B34" s="41" t="s">
        <v>22</v>
      </c>
      <c r="C34" s="57"/>
      <c r="D34" s="24" t="s">
        <v>19</v>
      </c>
      <c r="E34" s="25">
        <v>1</v>
      </c>
      <c r="F34" s="26"/>
      <c r="G34" s="26"/>
    </row>
    <row r="35" spans="1:7" ht="50.4" customHeight="1" thickBot="1" x14ac:dyDescent="0.35">
      <c r="A35" s="24">
        <v>4</v>
      </c>
      <c r="B35" s="41" t="s">
        <v>23</v>
      </c>
      <c r="C35" s="57"/>
      <c r="D35" s="24" t="s">
        <v>19</v>
      </c>
      <c r="E35" s="25">
        <v>1</v>
      </c>
      <c r="F35" s="26"/>
      <c r="G35" s="26"/>
    </row>
    <row r="36" spans="1:7" ht="52.05" customHeight="1" thickBot="1" x14ac:dyDescent="0.35">
      <c r="A36" s="24">
        <v>5</v>
      </c>
      <c r="B36" s="41" t="s">
        <v>25</v>
      </c>
      <c r="C36" s="57"/>
      <c r="D36" s="24" t="s">
        <v>19</v>
      </c>
      <c r="E36" s="25">
        <v>1</v>
      </c>
      <c r="F36" s="26"/>
      <c r="G36" s="26"/>
    </row>
    <row r="37" spans="1:7" ht="15" thickBot="1" x14ac:dyDescent="0.35">
      <c r="A37" s="24">
        <v>6</v>
      </c>
      <c r="B37" s="71" t="s">
        <v>15</v>
      </c>
      <c r="C37" s="75"/>
      <c r="D37" s="24" t="s">
        <v>19</v>
      </c>
      <c r="E37" s="25">
        <v>1</v>
      </c>
      <c r="F37" s="26"/>
      <c r="G37" s="26"/>
    </row>
    <row r="38" spans="1:7" ht="15" thickBot="1" x14ac:dyDescent="0.35">
      <c r="A38" s="24">
        <v>7</v>
      </c>
      <c r="B38" s="71" t="s">
        <v>16</v>
      </c>
      <c r="C38" s="75"/>
      <c r="D38" s="24" t="s">
        <v>19</v>
      </c>
      <c r="E38" s="25">
        <v>1</v>
      </c>
      <c r="F38" s="26"/>
      <c r="G38" s="26"/>
    </row>
    <row r="39" spans="1:7" ht="15" thickBot="1" x14ac:dyDescent="0.35">
      <c r="A39" s="24">
        <v>8</v>
      </c>
      <c r="B39" s="71" t="s">
        <v>24</v>
      </c>
      <c r="C39" s="72"/>
      <c r="D39" s="24" t="s">
        <v>19</v>
      </c>
      <c r="E39" s="25">
        <v>1</v>
      </c>
      <c r="F39" s="26"/>
      <c r="G39" s="26"/>
    </row>
  </sheetData>
  <mergeCells count="43">
    <mergeCell ref="B39:C39"/>
    <mergeCell ref="B33:C33"/>
    <mergeCell ref="B34:C34"/>
    <mergeCell ref="B35:C35"/>
    <mergeCell ref="B36:C36"/>
    <mergeCell ref="B37:C37"/>
    <mergeCell ref="B38:C38"/>
    <mergeCell ref="B32:C32"/>
    <mergeCell ref="B10:C10"/>
    <mergeCell ref="B9:C9"/>
    <mergeCell ref="B11:C11"/>
    <mergeCell ref="A30:G30"/>
    <mergeCell ref="B31:C31"/>
    <mergeCell ref="B28:G28"/>
    <mergeCell ref="A14:G14"/>
    <mergeCell ref="B27:G27"/>
    <mergeCell ref="B16:C16"/>
    <mergeCell ref="B17:C17"/>
    <mergeCell ref="A18:E18"/>
    <mergeCell ref="A19:F19"/>
    <mergeCell ref="A21:G21"/>
    <mergeCell ref="B26:G26"/>
    <mergeCell ref="B22:C22"/>
    <mergeCell ref="A1:G1"/>
    <mergeCell ref="A2:G2"/>
    <mergeCell ref="B3:C3"/>
    <mergeCell ref="A4:A11"/>
    <mergeCell ref="B4:C4"/>
    <mergeCell ref="D4:D11"/>
    <mergeCell ref="E4:E11"/>
    <mergeCell ref="F4:F11"/>
    <mergeCell ref="G4:G11"/>
    <mergeCell ref="B6:C6"/>
    <mergeCell ref="B8:C8"/>
    <mergeCell ref="B5:C5"/>
    <mergeCell ref="B23:C23"/>
    <mergeCell ref="D23:G23"/>
    <mergeCell ref="A24:G24"/>
    <mergeCell ref="B25:G25"/>
    <mergeCell ref="B7:C7"/>
    <mergeCell ref="B15:C15"/>
    <mergeCell ref="B12:C12"/>
    <mergeCell ref="A13:E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revised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gileno linhares linhares</dc:creator>
  <cp:lastModifiedBy>ahmad.zubair</cp:lastModifiedBy>
  <dcterms:created xsi:type="dcterms:W3CDTF">2021-04-20T08:02:17Z</dcterms:created>
  <dcterms:modified xsi:type="dcterms:W3CDTF">2021-05-06T03:05:26Z</dcterms:modified>
</cp:coreProperties>
</file>