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undp-my.sharepoint.com/personal/oksana_baginska_undp_org/Documents/New_RPP/2021_RPP_/RFQ/274_Current repairs of the 13 community police offices/"/>
    </mc:Choice>
  </mc:AlternateContent>
  <xr:revisionPtr revIDLastSave="0" documentId="8_{C3880D66-2D69-459C-8EDD-0E48ADA2171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с. Ботієве, вул. Незалежності, " sheetId="3" r:id="rId1"/>
    <sheet name="Новобогданівка, вул. Центральна" sheetId="9" r:id="rId2"/>
    <sheet name="Мелитополь Алексеева 30" sheetId="11" r:id="rId3"/>
    <sheet name="Мелитополь Гончара 77" sheetId="12" r:id="rId4"/>
    <sheet name="Мелитополь Дружбы 222" sheetId="13" r:id="rId5"/>
    <sheet name="Мелитополь Чкалова 168" sheetId="14" r:id="rId6"/>
  </sheets>
  <externalReferences>
    <externalReference r:id="rId7"/>
    <externalReference r:id="rId8"/>
    <externalReference r:id="rId9"/>
  </externalReferences>
  <definedNames>
    <definedName name="koef" localSheetId="2">[1]Азовское!#REF!</definedName>
    <definedName name="koef" localSheetId="3">[1]Азовское!#REF!</definedName>
    <definedName name="koef" localSheetId="4">[1]Азовское!#REF!</definedName>
    <definedName name="koef" localSheetId="5">[2]Азовское!#REF!</definedName>
    <definedName name="koef" localSheetId="1">[3]Азовское!#REF!</definedName>
    <definedName name="koef" localSheetId="0">[3]Азовское!#REF!</definedName>
    <definedName name="koef">#REF!</definedName>
    <definedName name="клщуа" localSheetId="2">[1]Азовское!#REF!</definedName>
    <definedName name="клщуа" localSheetId="3">[1]Азовское!#REF!</definedName>
    <definedName name="клщуа" localSheetId="4">[1]Азовское!#REF!</definedName>
    <definedName name="клщуа" localSheetId="5">[2]Азовское!#REF!</definedName>
    <definedName name="клщуа" localSheetId="1">[3]Азовское!#REF!</definedName>
    <definedName name="клщуа" localSheetId="0">[3]Азовское!#REF!</definedName>
    <definedName name="клщуа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2" i="14" l="1"/>
  <c r="G224" i="12"/>
  <c r="G182" i="11"/>
  <c r="G179" i="3"/>
  <c r="G17" i="3"/>
  <c r="G15" i="14"/>
  <c r="G102" i="13"/>
  <c r="G15" i="11"/>
  <c r="G165" i="9"/>
  <c r="G14" i="9"/>
  <c r="G15" i="3"/>
  <c r="G249" i="14" l="1"/>
  <c r="G248" i="14"/>
  <c r="G246" i="14"/>
  <c r="G245" i="14"/>
  <c r="G244" i="14"/>
  <c r="G243" i="14"/>
  <c r="G242" i="14"/>
  <c r="G241" i="14"/>
  <c r="G240" i="14"/>
  <c r="G239" i="14"/>
  <c r="G238" i="14"/>
  <c r="G237" i="14"/>
  <c r="G235" i="14"/>
  <c r="G234" i="14"/>
  <c r="G233" i="14"/>
  <c r="G232" i="14"/>
  <c r="G231" i="14"/>
  <c r="G230" i="14"/>
  <c r="G229" i="14"/>
  <c r="G228" i="14"/>
  <c r="G227" i="14"/>
  <c r="G226" i="14"/>
  <c r="G225" i="14"/>
  <c r="G224" i="14"/>
  <c r="G223" i="14"/>
  <c r="G222" i="14"/>
  <c r="G221" i="14"/>
  <c r="G220" i="14"/>
  <c r="G219" i="14"/>
  <c r="G218" i="14"/>
  <c r="G217" i="14"/>
  <c r="G216" i="14"/>
  <c r="G214" i="14"/>
  <c r="G213" i="14"/>
  <c r="G212" i="14"/>
  <c r="G211" i="14"/>
  <c r="G210" i="14"/>
  <c r="G207" i="14"/>
  <c r="G206" i="14"/>
  <c r="G204" i="14"/>
  <c r="G203" i="14"/>
  <c r="G202" i="14"/>
  <c r="G201" i="14"/>
  <c r="G200" i="14"/>
  <c r="G199" i="14"/>
  <c r="G198" i="14"/>
  <c r="G197" i="14"/>
  <c r="G196" i="14"/>
  <c r="G195" i="14"/>
  <c r="G194" i="14"/>
  <c r="G193" i="14"/>
  <c r="G192" i="14"/>
  <c r="G191" i="14"/>
  <c r="G190" i="14"/>
  <c r="G189" i="14"/>
  <c r="G186" i="14"/>
  <c r="G185" i="14"/>
  <c r="G183" i="14"/>
  <c r="G182" i="14"/>
  <c r="G181" i="14"/>
  <c r="G180" i="14"/>
  <c r="G179" i="14"/>
  <c r="G178" i="14"/>
  <c r="G177" i="14"/>
  <c r="G176" i="14"/>
  <c r="G175" i="14"/>
  <c r="G174" i="14"/>
  <c r="G173" i="14"/>
  <c r="G172" i="14"/>
  <c r="G171" i="14"/>
  <c r="G170" i="14"/>
  <c r="G169" i="14"/>
  <c r="G167" i="14"/>
  <c r="G166" i="14"/>
  <c r="G163" i="14"/>
  <c r="G162" i="14"/>
  <c r="G160" i="14"/>
  <c r="G159" i="14"/>
  <c r="G158" i="14"/>
  <c r="G157" i="14"/>
  <c r="G156" i="14"/>
  <c r="G155" i="14"/>
  <c r="G154" i="14"/>
  <c r="G153" i="14"/>
  <c r="G152" i="14"/>
  <c r="G151" i="14"/>
  <c r="G150" i="14"/>
  <c r="G149" i="14"/>
  <c r="G148" i="14"/>
  <c r="G147" i="14"/>
  <c r="G146" i="14"/>
  <c r="G145" i="14"/>
  <c r="G144" i="14"/>
  <c r="G143" i="14"/>
  <c r="G142" i="14"/>
  <c r="G141" i="14"/>
  <c r="G140" i="14"/>
  <c r="G139" i="14"/>
  <c r="G138" i="14"/>
  <c r="G137" i="14"/>
  <c r="G136" i="14"/>
  <c r="G135" i="14"/>
  <c r="G134" i="14"/>
  <c r="G133" i="14"/>
  <c r="G131" i="14"/>
  <c r="G130" i="14"/>
  <c r="G129" i="14"/>
  <c r="G126" i="14"/>
  <c r="G125" i="14"/>
  <c r="G123" i="14"/>
  <c r="G122" i="14"/>
  <c r="G121" i="14"/>
  <c r="G120" i="14"/>
  <c r="G119" i="14"/>
  <c r="G118" i="14"/>
  <c r="G117" i="14"/>
  <c r="G116" i="14"/>
  <c r="G115" i="14"/>
  <c r="G114" i="14"/>
  <c r="G113" i="14"/>
  <c r="G112" i="14"/>
  <c r="G111" i="14"/>
  <c r="G110" i="14"/>
  <c r="G109" i="14"/>
  <c r="G107" i="14"/>
  <c r="G106" i="14"/>
  <c r="G105" i="14"/>
  <c r="G104" i="14"/>
  <c r="G103" i="14"/>
  <c r="G101" i="14"/>
  <c r="G100" i="14"/>
  <c r="G99" i="14"/>
  <c r="G98" i="14"/>
  <c r="G97" i="14"/>
  <c r="G96" i="14"/>
  <c r="G95" i="14"/>
  <c r="G94" i="14"/>
  <c r="G93" i="14"/>
  <c r="G91" i="14"/>
  <c r="G90" i="14"/>
  <c r="G89" i="14"/>
  <c r="G88" i="14"/>
  <c r="G87" i="14"/>
  <c r="G86" i="14"/>
  <c r="G85" i="14"/>
  <c r="G84" i="14"/>
  <c r="G83" i="14"/>
  <c r="G82" i="14"/>
  <c r="G81" i="14"/>
  <c r="G80" i="14"/>
  <c r="G79" i="14"/>
  <c r="G78" i="14"/>
  <c r="G77" i="14"/>
  <c r="G75" i="14"/>
  <c r="G74" i="14"/>
  <c r="G73" i="14"/>
  <c r="G72" i="14"/>
  <c r="G71" i="14"/>
  <c r="G70" i="14"/>
  <c r="G69" i="14"/>
  <c r="G68" i="14"/>
  <c r="G67" i="14"/>
  <c r="G66" i="14"/>
  <c r="G65" i="14"/>
  <c r="G64" i="14"/>
  <c r="G63" i="14"/>
  <c r="G61" i="14"/>
  <c r="G60" i="14"/>
  <c r="G59" i="14"/>
  <c r="G58" i="14"/>
  <c r="G57" i="14"/>
  <c r="G56" i="14"/>
  <c r="G55" i="14"/>
  <c r="G54" i="14"/>
  <c r="G53" i="14"/>
  <c r="G52" i="14"/>
  <c r="G51" i="14"/>
  <c r="G50" i="14"/>
  <c r="G49" i="14"/>
  <c r="G48" i="14"/>
  <c r="G47" i="14"/>
  <c r="G46" i="14"/>
  <c r="G45" i="14"/>
  <c r="G44" i="14"/>
  <c r="G42" i="14"/>
  <c r="G41" i="14"/>
  <c r="G40" i="14"/>
  <c r="G39" i="14"/>
  <c r="G38" i="14"/>
  <c r="G37" i="14"/>
  <c r="G36" i="14"/>
  <c r="G33" i="14"/>
  <c r="G32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74" i="13"/>
  <c r="G171" i="13"/>
  <c r="G170" i="13"/>
  <c r="G168" i="13"/>
  <c r="G167" i="13"/>
  <c r="G166" i="13"/>
  <c r="G165" i="13"/>
  <c r="G164" i="13"/>
  <c r="G163" i="13"/>
  <c r="G162" i="13"/>
  <c r="G161" i="13"/>
  <c r="G160" i="13"/>
  <c r="G159" i="13"/>
  <c r="G158" i="13"/>
  <c r="G157" i="13"/>
  <c r="G156" i="13"/>
  <c r="G155" i="13"/>
  <c r="G154" i="13"/>
  <c r="G153" i="13"/>
  <c r="G150" i="13"/>
  <c r="G149" i="13"/>
  <c r="G147" i="13"/>
  <c r="G146" i="13"/>
  <c r="G145" i="13"/>
  <c r="G144" i="13"/>
  <c r="G143" i="13"/>
  <c r="G142" i="13"/>
  <c r="G141" i="13"/>
  <c r="G140" i="13"/>
  <c r="G139" i="13"/>
  <c r="G138" i="13"/>
  <c r="G137" i="13"/>
  <c r="G136" i="13"/>
  <c r="G135" i="13"/>
  <c r="G134" i="13"/>
  <c r="G133" i="13"/>
  <c r="G131" i="13"/>
  <c r="G130" i="13"/>
  <c r="G127" i="13"/>
  <c r="G126" i="13"/>
  <c r="G124" i="13"/>
  <c r="G123" i="13"/>
  <c r="G122" i="13"/>
  <c r="G121" i="13"/>
  <c r="G120" i="13"/>
  <c r="G119" i="13"/>
  <c r="G118" i="13"/>
  <c r="G117" i="13"/>
  <c r="G116" i="13"/>
  <c r="G115" i="13"/>
  <c r="G114" i="13"/>
  <c r="G113" i="13"/>
  <c r="G112" i="13"/>
  <c r="G111" i="13"/>
  <c r="G110" i="13"/>
  <c r="G109" i="13"/>
  <c r="G108" i="13"/>
  <c r="G107" i="13"/>
  <c r="G106" i="13"/>
  <c r="G105" i="13"/>
  <c r="G104" i="13"/>
  <c r="G103" i="13"/>
  <c r="G100" i="13"/>
  <c r="G99" i="13"/>
  <c r="G98" i="13"/>
  <c r="G95" i="13"/>
  <c r="G94" i="13"/>
  <c r="G92" i="13"/>
  <c r="G91" i="13"/>
  <c r="G90" i="13"/>
  <c r="G89" i="13"/>
  <c r="G88" i="13"/>
  <c r="G87" i="13"/>
  <c r="G86" i="13"/>
  <c r="G85" i="13"/>
  <c r="G84" i="13"/>
  <c r="G83" i="13"/>
  <c r="G82" i="13"/>
  <c r="G81" i="13"/>
  <c r="G80" i="13"/>
  <c r="G79" i="13"/>
  <c r="G77" i="13"/>
  <c r="G76" i="13"/>
  <c r="G75" i="13"/>
  <c r="G74" i="13"/>
  <c r="G73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29" i="13"/>
  <c r="G28" i="13"/>
  <c r="G27" i="13"/>
  <c r="G26" i="13"/>
  <c r="G25" i="13"/>
  <c r="G24" i="13"/>
  <c r="G23" i="13"/>
  <c r="G22" i="13"/>
  <c r="G21" i="13"/>
  <c r="G20" i="13"/>
  <c r="G18" i="13"/>
  <c r="G17" i="13"/>
  <c r="G16" i="13"/>
  <c r="G15" i="13"/>
  <c r="G14" i="13"/>
  <c r="G221" i="12"/>
  <c r="G220" i="12"/>
  <c r="G218" i="12"/>
  <c r="G217" i="12"/>
  <c r="G216" i="12"/>
  <c r="G215" i="12"/>
  <c r="G214" i="12"/>
  <c r="G213" i="12"/>
  <c r="G212" i="12"/>
  <c r="G211" i="12"/>
  <c r="G210" i="12"/>
  <c r="G209" i="12"/>
  <c r="G208" i="12"/>
  <c r="G207" i="12"/>
  <c r="G205" i="12"/>
  <c r="G204" i="12"/>
  <c r="G203" i="12"/>
  <c r="G202" i="12"/>
  <c r="G201" i="12"/>
  <c r="G200" i="12"/>
  <c r="G199" i="12"/>
  <c r="G198" i="12"/>
  <c r="G197" i="12"/>
  <c r="G196" i="12"/>
  <c r="G195" i="12"/>
  <c r="G194" i="12"/>
  <c r="G193" i="12"/>
  <c r="G192" i="12"/>
  <c r="G191" i="12"/>
  <c r="G190" i="12"/>
  <c r="G189" i="12"/>
  <c r="G188" i="12"/>
  <c r="G187" i="12"/>
  <c r="G186" i="12"/>
  <c r="G184" i="12"/>
  <c r="G183" i="12"/>
  <c r="G182" i="12"/>
  <c r="G181" i="12"/>
  <c r="G180" i="12"/>
  <c r="G177" i="12"/>
  <c r="G176" i="12"/>
  <c r="G174" i="12"/>
  <c r="G173" i="12"/>
  <c r="G172" i="12"/>
  <c r="G171" i="12"/>
  <c r="G170" i="12"/>
  <c r="G169" i="12"/>
  <c r="G168" i="12"/>
  <c r="G167" i="12"/>
  <c r="G166" i="12"/>
  <c r="G165" i="12"/>
  <c r="G164" i="12"/>
  <c r="G163" i="12"/>
  <c r="G162" i="12"/>
  <c r="G161" i="12"/>
  <c r="G160" i="12"/>
  <c r="G159" i="12"/>
  <c r="G156" i="12"/>
  <c r="G155" i="12"/>
  <c r="G153" i="12"/>
  <c r="G152" i="12"/>
  <c r="G151" i="12"/>
  <c r="G150" i="12"/>
  <c r="G149" i="12"/>
  <c r="G148" i="12"/>
  <c r="G147" i="12"/>
  <c r="G146" i="12"/>
  <c r="G145" i="12"/>
  <c r="G144" i="12"/>
  <c r="G143" i="12"/>
  <c r="G142" i="12"/>
  <c r="G141" i="12"/>
  <c r="G140" i="12"/>
  <c r="G139" i="12"/>
  <c r="G137" i="12"/>
  <c r="G136" i="12"/>
  <c r="G133" i="12"/>
  <c r="G132" i="12"/>
  <c r="G131" i="12"/>
  <c r="G130" i="12"/>
  <c r="G129" i="12"/>
  <c r="G128" i="12"/>
  <c r="G127" i="12"/>
  <c r="G126" i="12"/>
  <c r="G125" i="12"/>
  <c r="G124" i="12"/>
  <c r="G123" i="12"/>
  <c r="G122" i="12"/>
  <c r="G121" i="12"/>
  <c r="G120" i="12"/>
  <c r="G119" i="12"/>
  <c r="G118" i="12"/>
  <c r="G117" i="12"/>
  <c r="G116" i="12"/>
  <c r="G115" i="12"/>
  <c r="G114" i="12"/>
  <c r="G113" i="12"/>
  <c r="G112" i="12"/>
  <c r="G111" i="12"/>
  <c r="G110" i="12"/>
  <c r="G109" i="12"/>
  <c r="G108" i="12"/>
  <c r="G106" i="12"/>
  <c r="G105" i="12"/>
  <c r="G104" i="12"/>
  <c r="G101" i="12"/>
  <c r="G100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4" i="12"/>
  <c r="G83" i="12"/>
  <c r="G82" i="12"/>
  <c r="G81" i="12"/>
  <c r="G80" i="12"/>
  <c r="G78" i="12"/>
  <c r="G77" i="12"/>
  <c r="G76" i="12"/>
  <c r="G75" i="12"/>
  <c r="G74" i="12"/>
  <c r="G73" i="12"/>
  <c r="G72" i="12"/>
  <c r="G71" i="12"/>
  <c r="G70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0" i="12"/>
  <c r="G19" i="12"/>
  <c r="G18" i="12"/>
  <c r="G17" i="12"/>
  <c r="G16" i="12"/>
  <c r="G15" i="12"/>
  <c r="G14" i="12"/>
  <c r="G179" i="11"/>
  <c r="G178" i="11"/>
  <c r="G176" i="11"/>
  <c r="G175" i="11"/>
  <c r="G174" i="11"/>
  <c r="G173" i="11"/>
  <c r="G172" i="11"/>
  <c r="G171" i="11"/>
  <c r="G170" i="11"/>
  <c r="G169" i="11"/>
  <c r="G168" i="11"/>
  <c r="G167" i="11"/>
  <c r="G166" i="11"/>
  <c r="G165" i="11"/>
  <c r="G164" i="11"/>
  <c r="G163" i="11"/>
  <c r="G162" i="11"/>
  <c r="G161" i="11"/>
  <c r="G158" i="11"/>
  <c r="G157" i="11"/>
  <c r="G155" i="11"/>
  <c r="G154" i="11"/>
  <c r="G153" i="11"/>
  <c r="G152" i="11"/>
  <c r="G151" i="11"/>
  <c r="G150" i="11"/>
  <c r="G149" i="11"/>
  <c r="G148" i="11"/>
  <c r="G147" i="11"/>
  <c r="G146" i="11"/>
  <c r="G145" i="11"/>
  <c r="G144" i="11"/>
  <c r="G143" i="11"/>
  <c r="G142" i="11"/>
  <c r="G140" i="11"/>
  <c r="G139" i="11"/>
  <c r="G136" i="11"/>
  <c r="G135" i="11"/>
  <c r="G133" i="11"/>
  <c r="G132" i="11"/>
  <c r="G131" i="11"/>
  <c r="G130" i="11"/>
  <c r="G129" i="11"/>
  <c r="G128" i="11"/>
  <c r="G127" i="11"/>
  <c r="G126" i="11"/>
  <c r="G125" i="11"/>
  <c r="G124" i="11"/>
  <c r="G123" i="11"/>
  <c r="G122" i="11"/>
  <c r="G121" i="11"/>
  <c r="G120" i="11"/>
  <c r="G119" i="11"/>
  <c r="G118" i="11"/>
  <c r="G117" i="11"/>
  <c r="G116" i="11"/>
  <c r="G115" i="11"/>
  <c r="G114" i="11"/>
  <c r="G113" i="11"/>
  <c r="G111" i="11"/>
  <c r="G110" i="11"/>
  <c r="G109" i="11"/>
  <c r="G106" i="11"/>
  <c r="G105" i="11"/>
  <c r="G103" i="11"/>
  <c r="G102" i="11"/>
  <c r="G101" i="11"/>
  <c r="G100" i="11"/>
  <c r="G99" i="11"/>
  <c r="G97" i="11"/>
  <c r="G96" i="11"/>
  <c r="G95" i="11"/>
  <c r="G94" i="11"/>
  <c r="G93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49" i="11"/>
  <c r="G48" i="11"/>
  <c r="G47" i="11"/>
  <c r="G46" i="11"/>
  <c r="G45" i="11"/>
  <c r="G44" i="11"/>
  <c r="G43" i="11"/>
  <c r="G42" i="11"/>
  <c r="G41" i="11"/>
  <c r="G40" i="11"/>
  <c r="G38" i="11"/>
  <c r="G37" i="11"/>
  <c r="G36" i="11"/>
  <c r="G35" i="11"/>
  <c r="G34" i="11"/>
  <c r="G33" i="11"/>
  <c r="G32" i="11"/>
  <c r="G30" i="11"/>
  <c r="G29" i="11"/>
  <c r="G28" i="11"/>
  <c r="G26" i="11"/>
  <c r="G25" i="11"/>
  <c r="G24" i="11"/>
  <c r="G23" i="11"/>
  <c r="G22" i="11"/>
  <c r="G21" i="11"/>
  <c r="G20" i="11"/>
  <c r="G19" i="11"/>
  <c r="G18" i="11"/>
  <c r="G17" i="11"/>
  <c r="G16" i="11"/>
  <c r="G180" i="11" s="1"/>
  <c r="G183" i="11" s="1"/>
  <c r="G222" i="12" l="1"/>
  <c r="G225" i="12" s="1"/>
  <c r="G172" i="13"/>
  <c r="G175" i="13" s="1"/>
  <c r="G250" i="14"/>
  <c r="G253" i="14" s="1"/>
  <c r="G162" i="9"/>
  <c r="G161" i="9"/>
  <c r="G159" i="9"/>
  <c r="G158" i="9"/>
  <c r="G157" i="9"/>
  <c r="G156" i="9"/>
  <c r="G155" i="9"/>
  <c r="G154" i="9"/>
  <c r="G153" i="9"/>
  <c r="G152" i="9"/>
  <c r="G151" i="9"/>
  <c r="G150" i="9"/>
  <c r="G149" i="9"/>
  <c r="G148" i="9"/>
  <c r="G147" i="9"/>
  <c r="G146" i="9"/>
  <c r="G145" i="9"/>
  <c r="G144" i="9"/>
  <c r="G141" i="9"/>
  <c r="G140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3" i="9"/>
  <c r="G122" i="9"/>
  <c r="G119" i="9"/>
  <c r="G118" i="9"/>
  <c r="G116" i="9"/>
  <c r="G115" i="9"/>
  <c r="G114" i="9"/>
  <c r="G113" i="9"/>
  <c r="G112" i="9"/>
  <c r="G111" i="9"/>
  <c r="G110" i="9"/>
  <c r="G109" i="9"/>
  <c r="G108" i="9"/>
  <c r="G107" i="9"/>
  <c r="G106" i="9"/>
  <c r="G105" i="9"/>
  <c r="G104" i="9"/>
  <c r="G103" i="9"/>
  <c r="G102" i="9"/>
  <c r="G101" i="9"/>
  <c r="G100" i="9"/>
  <c r="G99" i="9"/>
  <c r="G98" i="9"/>
  <c r="G97" i="9"/>
  <c r="G96" i="9"/>
  <c r="G95" i="9"/>
  <c r="G94" i="9"/>
  <c r="G93" i="9"/>
  <c r="G92" i="9"/>
  <c r="G90" i="9"/>
  <c r="G89" i="9"/>
  <c r="G88" i="9"/>
  <c r="G86" i="9"/>
  <c r="G85" i="9"/>
  <c r="G84" i="9"/>
  <c r="G82" i="9"/>
  <c r="G81" i="9"/>
  <c r="G80" i="9"/>
  <c r="G79" i="9"/>
  <c r="G78" i="9"/>
  <c r="G76" i="9"/>
  <c r="G75" i="9"/>
  <c r="G74" i="9"/>
  <c r="G73" i="9"/>
  <c r="G72" i="9"/>
  <c r="G70" i="9"/>
  <c r="G69" i="9"/>
  <c r="G68" i="9"/>
  <c r="G67" i="9"/>
  <c r="G66" i="9"/>
  <c r="G65" i="9"/>
  <c r="G64" i="9"/>
  <c r="G63" i="9"/>
  <c r="G62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1" i="9"/>
  <c r="G30" i="9"/>
  <c r="G29" i="9"/>
  <c r="G28" i="9"/>
  <c r="G27" i="9"/>
  <c r="G26" i="9"/>
  <c r="G25" i="9"/>
  <c r="G24" i="9"/>
  <c r="G23" i="9"/>
  <c r="G22" i="9"/>
  <c r="G20" i="9"/>
  <c r="G19" i="9"/>
  <c r="G18" i="9"/>
  <c r="G17" i="9"/>
  <c r="G16" i="9"/>
  <c r="G15" i="9"/>
  <c r="G163" i="9" l="1"/>
  <c r="G166" i="9" s="1"/>
  <c r="G176" i="3"/>
  <c r="G175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5" i="3"/>
  <c r="G154" i="3"/>
  <c r="G151" i="3"/>
  <c r="G150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6" i="3"/>
  <c r="G115" i="3"/>
  <c r="G114" i="3"/>
  <c r="G111" i="3"/>
  <c r="G110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4" i="3"/>
  <c r="G93" i="3"/>
  <c r="G92" i="3"/>
  <c r="G91" i="3"/>
  <c r="G90" i="3"/>
  <c r="G88" i="3"/>
  <c r="G87" i="3"/>
  <c r="G86" i="3"/>
  <c r="G85" i="3"/>
  <c r="G84" i="3"/>
  <c r="G83" i="3"/>
  <c r="G82" i="3"/>
  <c r="G81" i="3"/>
  <c r="G80" i="3"/>
  <c r="G79" i="3"/>
  <c r="G78" i="3"/>
  <c r="G77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7" i="3"/>
  <c r="G26" i="3"/>
  <c r="G25" i="3"/>
  <c r="G24" i="3"/>
  <c r="G23" i="3"/>
  <c r="G22" i="3"/>
  <c r="G21" i="3"/>
  <c r="G20" i="3"/>
  <c r="G16" i="3"/>
  <c r="G177" i="3" l="1"/>
  <c r="G180" i="3" s="1"/>
</calcChain>
</file>

<file path=xl/sharedStrings.xml><?xml version="1.0" encoding="utf-8"?>
<sst xmlns="http://schemas.openxmlformats.org/spreadsheetml/2006/main" count="3369" uniqueCount="665">
  <si>
    <t>Перелік обсягів робіт і матеріалів</t>
  </si>
  <si>
    <t>Інструкція щодо заповнення таблиці:</t>
  </si>
  <si>
    <t>У переліку вказані види робіт з відповідними матеріалами, необхідними для виконання даних робіт.
Учасник повинен вказати вартість робіт та матеріалів згідно з переліком нижче. До вартості робіт також необхідно включити  вартість  матеріалів що не зазначені, але необхідні для виконнання вказаних робіт та також передбачити усі супутні витрати.</t>
  </si>
  <si>
    <t>Одиниця виміру і кількість матеріалів. вказані в стовпчиках 3 і 4 не можуть бути змінені учасниками при підготовці пропозиції.</t>
  </si>
  <si>
    <t>Деякі матеріали і обладнання наведені в даному переліку обсягів робіт і матеріалів вказані з посиланням на торговельні марки. Учасники можуть пропонувати альтернативні матеріали / обладнання аналогічні за якісними характеристиками.</t>
  </si>
  <si>
    <t>У разі виникнення інших додаткових витрат учаснику пропонується деталізувати їх у Розділі №VI з зазначенням виду витрат і вартості.</t>
  </si>
  <si>
    <t>№</t>
  </si>
  <si>
    <t>Назва робіт</t>
  </si>
  <si>
    <t>Од. виміру</t>
  </si>
  <si>
    <t>Кількість</t>
  </si>
  <si>
    <t>Вартість за од. без ПДВ</t>
  </si>
  <si>
    <t>Разом сума без ПДВ</t>
  </si>
  <si>
    <t>Розділ І: робота та матеріали</t>
  </si>
  <si>
    <t>Архітектурно-будівельна частина</t>
  </si>
  <si>
    <t>Розбирання покриттiв пiдлог з керамiчних плиток</t>
  </si>
  <si>
    <t>100м2</t>
  </si>
  <si>
    <t>Вхідна група</t>
  </si>
  <si>
    <t xml:space="preserve"> </t>
  </si>
  <si>
    <t>Демонтаж металоконструкцiй сходiв, площадок, огороджень</t>
  </si>
  <si>
    <t>1т</t>
  </si>
  <si>
    <t>Розбирання облицювання парапету з плиток</t>
  </si>
  <si>
    <t>Розбирання частини парапета</t>
  </si>
  <si>
    <t>1 м3</t>
  </si>
  <si>
    <t>Засипання вручну траншей, пазух котлованiв та ям, група ґрунту 2</t>
  </si>
  <si>
    <t>100 м3</t>
  </si>
  <si>
    <t>Ущiльнення ґрунту пневматичними трамбiвками, група ґрунту 1-2</t>
  </si>
  <si>
    <t>Улаштування залiзобетонних фундаментiв під пандус</t>
  </si>
  <si>
    <t>100м3</t>
  </si>
  <si>
    <t>т</t>
  </si>
  <si>
    <t>100 м2</t>
  </si>
  <si>
    <t>Суміш гідроізоляційна Ceresit СR 65</t>
  </si>
  <si>
    <t>кг</t>
  </si>
  <si>
    <t>100м</t>
  </si>
  <si>
    <t>Улаштування цементної стяжки товщиною 20 мм по бетоннiй основi площею до 20 м2</t>
  </si>
  <si>
    <t>Улаштування покриттiв з дрiбнорозмiрних фiгурних елементiв мощення [ФЭМ]</t>
  </si>
  <si>
    <t>Різання дрiбнорозмiрних фiгурних елементiв мощення [ФЭМ]</t>
  </si>
  <si>
    <t>1м різу</t>
  </si>
  <si>
    <t>Огорожа з поручнем</t>
  </si>
  <si>
    <t>м</t>
  </si>
  <si>
    <t>Дюбель 8*100</t>
  </si>
  <si>
    <t>шт</t>
  </si>
  <si>
    <t xml:space="preserve">Роздiл 2. Інші роботи   </t>
  </si>
  <si>
    <t>Навантаження смiття вручну</t>
  </si>
  <si>
    <t>1 т</t>
  </si>
  <si>
    <t>Перевезення сміття до 20 км</t>
  </si>
  <si>
    <t>Загальнобудівельні работи</t>
  </si>
  <si>
    <t xml:space="preserve">Роздiл 1. Демонтажні работи   </t>
  </si>
  <si>
    <t>Демонтаж вiконних коробок в кам'яних стiнах з вiдбиванням штукатурки в укосах</t>
  </si>
  <si>
    <t>100 шт</t>
  </si>
  <si>
    <t>Демонтаж захисних решіток на вікнах зі зберіганням</t>
  </si>
  <si>
    <t>Знiмання засклених вiконних рам</t>
  </si>
  <si>
    <t>Розбирання плiнтусiв</t>
  </si>
  <si>
    <t>Розбирання покриттiв пiдлог з лiнолеуму та релiну</t>
  </si>
  <si>
    <t>Знiмання дверних полотен</t>
  </si>
  <si>
    <t>Демонтаж дверних коробок в кам'яних стiнах з вiдбиванням штукатурки в укосах</t>
  </si>
  <si>
    <t xml:space="preserve">Роздiл 2. Стеля   </t>
  </si>
  <si>
    <t>Улаштування каркасу підвісних стель "Армстронг"</t>
  </si>
  <si>
    <t>Профіль металевий 0,6 м</t>
  </si>
  <si>
    <t>Профіль металевий 1,2 м</t>
  </si>
  <si>
    <t>Профіль металевий 3,7 м</t>
  </si>
  <si>
    <t>Кутик металевий пристінний</t>
  </si>
  <si>
    <t>Тяга підвісу</t>
  </si>
  <si>
    <t>Гаки пiдвiснi для крiплення iзоляторiв повiтряних лiнiй зв'язку КПД-16</t>
  </si>
  <si>
    <t>Дюбель 6х40 мм</t>
  </si>
  <si>
    <t>Укладання плит стельових в каркас стелі "Армстронг" (з відрахуванням світильників)</t>
  </si>
  <si>
    <t>Плити "Армстронг" 600х600</t>
  </si>
  <si>
    <t>м2</t>
  </si>
  <si>
    <t xml:space="preserve">Роздiл 3. Стіни   </t>
  </si>
  <si>
    <t>Улаштування обшивки стiн гiпсокартонними плитами [фальшстiни] по металевому каркасу</t>
  </si>
  <si>
    <t>Листи гiпсокартоннi для перегородок, товщина 12 мм</t>
  </si>
  <si>
    <t>Утеплювач</t>
  </si>
  <si>
    <t>Профиль UD</t>
  </si>
  <si>
    <t>Профиль CD</t>
  </si>
  <si>
    <t>Саморез</t>
  </si>
  <si>
    <t>шт.</t>
  </si>
  <si>
    <t>Дюбель 6х60мм</t>
  </si>
  <si>
    <t>Шпатлевка</t>
  </si>
  <si>
    <t>Установлення перфорованих штукатурних кутиків</t>
  </si>
  <si>
    <t>Шпаклювання стiн мiнеральною шпаклiвкою "Cerezit"</t>
  </si>
  <si>
    <t>Шпатлевка фінішна  Ceresit</t>
  </si>
  <si>
    <t>Полiпшене фарбування полiвiнiлацетатними водоемульсiйними сумiшами стiн по збiрних конструкцiях, пiдготовлених пiд фарбування</t>
  </si>
  <si>
    <t>Фарба декоративна</t>
  </si>
  <si>
    <t>л</t>
  </si>
  <si>
    <t>Заповнення вiконних прорiзiв готовими блоками площею бiльше 3 м2 з в кам'яних стiнах житлових і громадських будівель</t>
  </si>
  <si>
    <t>Дюбель с шурупом 100х10</t>
  </si>
  <si>
    <t>100шт</t>
  </si>
  <si>
    <t>Пена монтажная</t>
  </si>
  <si>
    <t>Герметик силіконовий</t>
  </si>
  <si>
    <t>Установлення пластикових пiдвiконних дошок</t>
  </si>
  <si>
    <t>Підвіконник пластиковий</t>
  </si>
  <si>
    <t>Установлення віконних зливів</t>
  </si>
  <si>
    <t>Відлив</t>
  </si>
  <si>
    <t>Установлення металевих дверних коробок iз навiшуванням дверних полотен</t>
  </si>
  <si>
    <t>Улаштування обшивки укосів гіпсокартонними і гіпсоволокнистими листами з кріпленням на клеї</t>
  </si>
  <si>
    <t>Клей для гіпсокартона</t>
  </si>
  <si>
    <t>Кутики штукатурні металеві оцинковані перфоровані</t>
  </si>
  <si>
    <t>Полоса стартова</t>
  </si>
  <si>
    <t>Шпаклювання укосів мiнеральною шпаклiвкою "Cerezit"</t>
  </si>
  <si>
    <t>Грунтовка вододисперсійна СТ-17</t>
  </si>
  <si>
    <t>Шпатлевка мультіфініш Ceresit</t>
  </si>
  <si>
    <t>Шпаклювання стiн шпаклiвкою фініш</t>
  </si>
  <si>
    <t>Улучшенная окраска поливинилацетатными водоэмульсионными составами откосов по сборным конструкциям, подготовленным под окраску</t>
  </si>
  <si>
    <t xml:space="preserve">Роздiл 6. Зовнішні укоси   </t>
  </si>
  <si>
    <t>Грунтування простих фасадiв пiд фарбування фарбами з землi та риштувань</t>
  </si>
  <si>
    <t>Грунтовка вододисперсійна (бетоноконтакт)</t>
  </si>
  <si>
    <t>Ремонт штукатурки зовнiшнiх прямолiнiйних укосiв по каменю та бетону декоративним розчином з землi та риштувань</t>
  </si>
  <si>
    <t>Силiкатне фарбування укосів</t>
  </si>
  <si>
    <t>Монтаж захисних решіток на вікнах (раніше демонтованих)</t>
  </si>
  <si>
    <t xml:space="preserve">Роздiл 7. Підлога   </t>
  </si>
  <si>
    <t>Улаштування пiд покриття пiдлоги основи iз деpевностружкових плит площею основи до 20 м2</t>
  </si>
  <si>
    <t>OSB плита 10мм</t>
  </si>
  <si>
    <t>Улаштування покриттів з лiнолеуму ПВХ- TARKETT на клеї зі зварюванням полотнища у стиках</t>
  </si>
  <si>
    <t>Лінолеум комерційний 2,5 мм</t>
  </si>
  <si>
    <t>Улаштування плiнтусiв полiвiнiлхлоридних</t>
  </si>
  <si>
    <t xml:space="preserve">Роздiл 8. Інші роботи   </t>
  </si>
  <si>
    <t>Демонтаж свiтильникiв для люмiнесцентних ламп</t>
  </si>
  <si>
    <t>Демонтаж схованої електропроводки</t>
  </si>
  <si>
    <t>Демонтаж вимикачiв, розеток</t>
  </si>
  <si>
    <t xml:space="preserve">Роздiл 2. Монтажні работи   </t>
  </si>
  <si>
    <t>Установлення розгалужувальних коробок утопленого типу при схованiй проводці</t>
  </si>
  <si>
    <t>Коробка розгалужувальна під г/к</t>
  </si>
  <si>
    <t>Монтаж свiтильникiв для люмiнесцентних ламп, якi встановлюються в пiдвiсних стелях</t>
  </si>
  <si>
    <t xml:space="preserve">Світильник світлодіодний, що вбудовується, потужністю 35 Вт, IP21 </t>
  </si>
  <si>
    <t>Світильник світлодіодний, накладний, потужністю 12 Вт, IP65</t>
  </si>
  <si>
    <t xml:space="preserve">Світильник світлодіодний, що вбудовується, потужністю 28 Вт, IP21 </t>
  </si>
  <si>
    <t>Прокладання полiетиленових труб у готових борознах, дiаметр труб до 25 мм</t>
  </si>
  <si>
    <t xml:space="preserve">Гофрована труба д.17 мм, з нерозповсюджуючого горіння поліаміду </t>
  </si>
  <si>
    <t>Затягування першого проводу перерiзом понад 2,5 мм2 до 6 мм2 в труби</t>
  </si>
  <si>
    <t>Кабель силовий з мідними СПЖ, з ізоляцією з ПВХ пластикату, з зовнішньою оболонкою з ПВХ пластикату зниженої горючості, ВВГнг 3х1,5 мм2</t>
  </si>
  <si>
    <t>1000м</t>
  </si>
  <si>
    <t>Затягування першого проводу перерiзом понад 6 мм2 до 16 мм2 в труби</t>
  </si>
  <si>
    <t>Кабель силовий з мідними СПЖ, з ізоляцією з ПВХ пластикату, з зовнішньою оболонкою з ПВХ пластикату зниженої горючості, ВВГнг 3х2,5 мм2</t>
  </si>
  <si>
    <t>Прокладання коробiв пластикових</t>
  </si>
  <si>
    <t>Короб пластиковий 20х20 мм</t>
  </si>
  <si>
    <t>Прокладання iзольованих проводiв перерiзом до 6 мм2 у коробах</t>
  </si>
  <si>
    <t xml:space="preserve">Кабель силовий вогнетривкий з мідними СПЖ, з ізоляцією з ПВХ пластикату, з зовнішньою оболонкою з ПВХ пластикату зниженої пожежонебезпечністю, HXH FE 180/Е30  2х1,5 мм2 </t>
  </si>
  <si>
    <t xml:space="preserve">Дріт з'єднувальний, з мідними СПЖ, з ізоляцією з ПВХ пластикату, з зовнішньою оболонкою з ПВХ пластикату зниженої горючості ПВСнг 2х1,0 мм2 </t>
  </si>
  <si>
    <t>Пробивання борозен в цегляних стiнах, перерiз борозен до 20 см2</t>
  </si>
  <si>
    <t>Установлення вимикачiв утопленого типу при схованiй проводцi, 1-клавiшних</t>
  </si>
  <si>
    <t>Вимикач одноклавішний однополюсний для прихованого встановлення, 10А, 230В VIKO 90561001</t>
  </si>
  <si>
    <t>Коробка для приладів під штукатурку КР67/3</t>
  </si>
  <si>
    <t>Установлення штепсельних розеток утопленого типу при схованiй проводцi</t>
  </si>
  <si>
    <t>Розетка електрична для прихованого встановлення з заземл. контактом 16А, 230В VIKO CARMEN 90561008</t>
  </si>
  <si>
    <t>Монтаж увiдно-розподiльних пристроїв</t>
  </si>
  <si>
    <t>1 шафа</t>
  </si>
  <si>
    <t xml:space="preserve">Щит розподільчий металевий, що вбудовується ЩРв-24з-1 36 УХЛ3 (N і PE шина) IEK, з обладнанням в комплекті </t>
  </si>
  <si>
    <t>Установлення вимикачів</t>
  </si>
  <si>
    <t>Автоматичний вимикач I /р=16 А, 1р, 230 В, 50 Гц</t>
  </si>
  <si>
    <t xml:space="preserve">Роздiл 3. Інші роботи   </t>
  </si>
  <si>
    <t>Опалення</t>
  </si>
  <si>
    <t>Демонтаж радiаторiв масою до 80 кг</t>
  </si>
  <si>
    <t>Демонтаж трубопроводiв опалення зi сталевих електрозварних труб дiаметром до 40 мм</t>
  </si>
  <si>
    <t>Установлення опалювальних радiаторiв сталевих</t>
  </si>
  <si>
    <t>100кВт</t>
  </si>
  <si>
    <t>Радiатор біметалевий ( з комплектом заглушок )</t>
  </si>
  <si>
    <t>секція</t>
  </si>
  <si>
    <t>Кронштейни для радіаторів</t>
  </si>
  <si>
    <t>комплект</t>
  </si>
  <si>
    <t>Прокладання трубопроводiв водопостачання з труб полiетиленових [поліпропіленових] напiрних дiаметром 25 мм</t>
  </si>
  <si>
    <t>Труби полiпропiленовi PN 20 для гарячої води i опалення дiам. 25 мм</t>
  </si>
  <si>
    <t>Коліно 90град діам.25мм</t>
  </si>
  <si>
    <t>Клапан регулюючій Valtec 1/2"</t>
  </si>
  <si>
    <t>Установлення решіток на радіатори</t>
  </si>
  <si>
    <t>грати</t>
  </si>
  <si>
    <t>Решітка на радіатори</t>
  </si>
  <si>
    <t>Установлення кранiв повiтряних</t>
  </si>
  <si>
    <t>Кран Маєвського 3/4"</t>
  </si>
  <si>
    <t xml:space="preserve">Роздiл 1. Кондиціювання  </t>
  </si>
  <si>
    <t>Свердлення отворiв в цегляних стiнах, товщина стiн 0,5 цеглини, дiаметр отвору до 20 мм (діаметр отвору 100 мм)</t>
  </si>
  <si>
    <t>На кожнi 0,5 цеглини товщини стiни додавати</t>
  </si>
  <si>
    <t>На кожнi 10 мм дiаметру отворiв понад 20 мм додавати</t>
  </si>
  <si>
    <t>Установлення кронштейнiв пiд вентиляцiйне устаткування</t>
  </si>
  <si>
    <t>100кг</t>
  </si>
  <si>
    <t>Установлення агрегатiв вентиляцiйних пилоуловлюючих (зовнішній блок)</t>
  </si>
  <si>
    <t>Установлення агрегатiв вентиляцiйних пилоуловлюючих (внутрішній блок)</t>
  </si>
  <si>
    <t>Спліт-система з інвертором з настінним внутрішнім блоком SRK20HG-S/SRC20HG-S Mitsubishi Heavy (або аналог)</t>
  </si>
  <si>
    <t>Трубопроводи з мiдних труб на умовний тиск до 2,5 МПа [25 кгс/см2], дiаметр зовнiшнiй 18 мм</t>
  </si>
  <si>
    <t>100 м</t>
  </si>
  <si>
    <t>Труба мідна 6,35</t>
  </si>
  <si>
    <t>Труба мідна 9,52</t>
  </si>
  <si>
    <t>Монтаж труби дренажної</t>
  </si>
  <si>
    <t>Труба дренажна 16</t>
  </si>
  <si>
    <t>Ізоляція трубопроводів трубками із спіненого каучуку, поліетилену</t>
  </si>
  <si>
    <t>10 м</t>
  </si>
  <si>
    <t>Термоізоляція б=6мм ф 6мм K-Flex</t>
  </si>
  <si>
    <t>Прилади, що установлюються на конструкцiях, маса до 5 кг</t>
  </si>
  <si>
    <t>Дренажний насос 6 мм Siccom</t>
  </si>
  <si>
    <t xml:space="preserve">Роздiл 2. Інші роботи  </t>
  </si>
  <si>
    <t>РАЗОМ ПО РОЗДІЛУ I:</t>
  </si>
  <si>
    <t>РОЗДІЛ II. Інше</t>
  </si>
  <si>
    <t>Додаткові витрати (тимчасові конструкції і споруди, транспортні, адміністративні і т.п.-додати при необхідності)</t>
  </si>
  <si>
    <t>компл.</t>
  </si>
  <si>
    <t>РАЗОМ:</t>
  </si>
  <si>
    <t xml:space="preserve">Примітка: </t>
  </si>
  <si>
    <t>1. Заявка не повинна містити вставок між рядків. стертих місць в тексті і виправлень крім випадків, коли виникає необхідність виправляти помилки допущені самим Заявником. У такому випадку, на коригуванні повинен бути напис, що свідчить про правильність зміни, супроводжуваний підписом Заявника.</t>
  </si>
  <si>
    <t xml:space="preserve">2. У разі розбіжності між ціною за одиницю та підсумковою ціною. ціна за одиницю буде переважати.                                                                                                                                                 </t>
  </si>
  <si>
    <t>3. Специфікація повинна бути заповнена на комп'ютері і роздруковано на принтері. Специфікації, заповнені від руки розглядатися не будуть.</t>
  </si>
  <si>
    <t>Сума прописом/валюта: (Заповнити!!!)_______________________________________________________________</t>
  </si>
  <si>
    <t>Печатка та підпис</t>
  </si>
  <si>
    <t xml:space="preserve">Роздiл 1. Вхідна група до будівлі в поліцейське відділення  </t>
  </si>
  <si>
    <t xml:space="preserve">Роздiл 1. Демонтажні работи  </t>
  </si>
  <si>
    <t>Улаштування каркасів стель і стін із гнутих оцинкованих профілів, пристрій каркаса стелі під облицювання гіпсокартоном</t>
  </si>
  <si>
    <t>Облицювання стель по готовому каркасі, гіпсокартоном і панелями</t>
  </si>
  <si>
    <t>ПВХ панелі типу "Европанель"</t>
  </si>
  <si>
    <t>Клямер</t>
  </si>
  <si>
    <t xml:space="preserve">Роздiл 4. Прорізи  </t>
  </si>
  <si>
    <t>Заповнення вiконних прорiзiв готовими блоками площею до 2 м2 з металопластику в кам'яних стiнах житлових і громадських будівель</t>
  </si>
  <si>
    <t xml:space="preserve">Блоки віконні металопластикові з двокамерним склопакетом енергозберігаючі </t>
  </si>
  <si>
    <t xml:space="preserve">Дверний блок  металевий, внутрішній глухий,  протиударний, з фрамугою ДМПГФ  27-9 </t>
  </si>
  <si>
    <t xml:space="preserve">Роздiл 5. Внутрішні укоси та ніши радіаторні   </t>
  </si>
  <si>
    <t xml:space="preserve">Роздiл 7. Підлога  </t>
  </si>
  <si>
    <t>Улаштування цементної стяжки товщиною 20 мм по бетоннiй основi площею понад 20 м2</t>
  </si>
  <si>
    <t>Улаштування покриттів з керамічних плиток на розчині із сухої клеючої суміші</t>
  </si>
  <si>
    <t>Плитки керамогранітні для підлоги</t>
  </si>
  <si>
    <t>Клеюча сумiш "flex" для плитки з природного та штучного каменю Ceresit СМ 117</t>
  </si>
  <si>
    <t>Еластичний водостiйкий кольоровий шов до 5 мм Ceresit СЕ 40 aguastatic</t>
  </si>
  <si>
    <t>Хрестики пластмасові</t>
  </si>
  <si>
    <t>Улаштування плiнтусiв з плиток керамiчних</t>
  </si>
  <si>
    <t>Плитки плiнтуснi</t>
  </si>
  <si>
    <t xml:space="preserve">Роздiл 8. Інші роботи  </t>
  </si>
  <si>
    <t xml:space="preserve">Електромонтажні работи </t>
  </si>
  <si>
    <t xml:space="preserve">Роздiл 2. Монтажні работи  </t>
  </si>
  <si>
    <t>Установлення вимикачiв утопленого типу при схованiй проводцi, 2-клавiшних</t>
  </si>
  <si>
    <t xml:space="preserve"> Вимикач двохклавішний однополюсний для прихованого встановлення, 10 А, 230 В </t>
  </si>
  <si>
    <t xml:space="preserve">Роздiл 3. Інші роботи  </t>
  </si>
  <si>
    <t xml:space="preserve">Роздiл 1. Монтажні работи  </t>
  </si>
  <si>
    <t>Монтаж обогрівача</t>
  </si>
  <si>
    <t>Обігрівач конвективного типу Paris Elec 2000 (або аналог)</t>
  </si>
  <si>
    <t>Вентиляція та кондиціювання</t>
  </si>
  <si>
    <t>Свердлення отворiв в цегляних стiнах,товщина стiн 0,5 цеглини, дiаметр отвору до20 мм (діаметр отвору 100 мм)</t>
  </si>
  <si>
    <t xml:space="preserve">Роздiл 2. Стеля  </t>
  </si>
  <si>
    <t>Шпатлевка Фугенфюллер</t>
  </si>
  <si>
    <t>Шпаклювання стiн фінішною шпаклiвкою "Cerezit"</t>
  </si>
  <si>
    <t>Шпатлевка фінішна Ceresit</t>
  </si>
  <si>
    <t xml:space="preserve">Роздiл 5. Внутрішні укоси та ніши радіаторни   </t>
  </si>
  <si>
    <t>Улаштування покриття з лiнолеуму площею покриття понад 10 м2</t>
  </si>
  <si>
    <t xml:space="preserve">Роздiл 1. Демонтажні роботи  </t>
  </si>
  <si>
    <t>Демонтаж трубопроводiв опалення</t>
  </si>
  <si>
    <t>Під'єднання нових ділянок трубопроводу до існуючих мереж водопостачання чи опалення діаметром 25 мм</t>
  </si>
  <si>
    <t>1 шт</t>
  </si>
  <si>
    <t>Радiатор біметалевий ( з комплектом заглушок)</t>
  </si>
  <si>
    <t>МРВ разбір 25х3/4"</t>
  </si>
  <si>
    <t>МРН разбір 25х3/4"</t>
  </si>
  <si>
    <t>Клапан регулюючій Valtec 3/4"</t>
  </si>
  <si>
    <t>Улаштування стяжок самовирівнювальних з суміші Cerezit CN-69 товщиною 5 мм</t>
  </si>
  <si>
    <t>Церезит СР 65</t>
  </si>
  <si>
    <t>Заповнення вiконних прорiзiв готовими блоками площею до 3 м2 з металопластику в кам'яних стiнах житлових і громадських будівель</t>
  </si>
  <si>
    <t xml:space="preserve">Роздiл 1. Кондиціювання   </t>
  </si>
  <si>
    <t xml:space="preserve"> Поточний ремонт приміщення  опорного пункту поліції 
Запорізька область, Приазовський район, с. Ботієве, вул. Незалежності, 64 А</t>
  </si>
  <si>
    <t>Обґрунту-вання  (шифр норми)</t>
  </si>
  <si>
    <t>РН13-15-5</t>
  </si>
  <si>
    <t>РН2-1-3</t>
  </si>
  <si>
    <t>РН1-20-2</t>
  </si>
  <si>
    <t>РН1-14-1</t>
  </si>
  <si>
    <t>РН7-17-1</t>
  </si>
  <si>
    <t>РН18-49-1</t>
  </si>
  <si>
    <t>РН18-49-2</t>
  </si>
  <si>
    <t>РН9-20-4</t>
  </si>
  <si>
    <t>РН20-40-1</t>
  </si>
  <si>
    <t>С311-20-М
варіант 1</t>
  </si>
  <si>
    <t>РН6-2-2</t>
  </si>
  <si>
    <t>РН7-3-1</t>
  </si>
  <si>
    <t>РН7-2-5</t>
  </si>
  <si>
    <t>РН6-14-1</t>
  </si>
  <si>
    <t>РН6-1-1</t>
  </si>
  <si>
    <t>РН20-12-1
к=0,7</t>
  </si>
  <si>
    <t>РН6-13-1</t>
  </si>
  <si>
    <t>ЕН15-76-1
к=1,15</t>
  </si>
  <si>
    <t>&amp; С111-4-
ИНБ2</t>
  </si>
  <si>
    <t>С1110-100
варіант 1</t>
  </si>
  <si>
    <t>ЕН15-76-2
к=1,15</t>
  </si>
  <si>
    <t>ЕН10-9-1
к-1,15</t>
  </si>
  <si>
    <t>С111-741</t>
  </si>
  <si>
    <t>С188888-54
варіант 1</t>
  </si>
  <si>
    <t>ЕН15-47-5
к=1,15</t>
  </si>
  <si>
    <t>ЕН15-182-1
К=1,15</t>
  </si>
  <si>
    <t>РН12-49-5</t>
  </si>
  <si>
    <t>ЕН10-25-3
К=1,15</t>
  </si>
  <si>
    <t>ЕН10-25-4
К=1,15</t>
  </si>
  <si>
    <t>ЕН10-96-2
к=1,15</t>
  </si>
  <si>
    <t>ЕН15-63-2
к=1,15</t>
  </si>
  <si>
    <t>С111-1844-1</t>
  </si>
  <si>
    <t>С111-1624-1
варіант 1</t>
  </si>
  <si>
    <t>ЕН15-182-4
к=1,15</t>
  </si>
  <si>
    <t>РН12-27-1</t>
  </si>
  <si>
    <t>РН11-20-4</t>
  </si>
  <si>
    <t>РН12-50-2</t>
  </si>
  <si>
    <t>РН20-12-1</t>
  </si>
  <si>
    <t>РН7-15-5</t>
  </si>
  <si>
    <t>ЕН11-39-3
К=1,15</t>
  </si>
  <si>
    <t>С111-698
варіант 2</t>
  </si>
  <si>
    <t>РН7-31-5</t>
  </si>
  <si>
    <t>С311-20-М 
варіант 1</t>
  </si>
  <si>
    <t>РН17-4-5</t>
  </si>
  <si>
    <t>РН17-1-1</t>
  </si>
  <si>
    <t>РН17-4-1</t>
  </si>
  <si>
    <t>РН17-12-2</t>
  </si>
  <si>
    <t>&amp; С1547-7-1
варіант 13</t>
  </si>
  <si>
    <t>&amp; С1547-7-1
варіант 11</t>
  </si>
  <si>
    <t>РН17-11-9</t>
  </si>
  <si>
    <t>&amp; С1547-7-1
варіант 10</t>
  </si>
  <si>
    <t>&amp; С1547-7-1
варіант 12</t>
  </si>
  <si>
    <t>Е21-3-1</t>
  </si>
  <si>
    <t>РН17-8-2</t>
  </si>
  <si>
    <t>&amp; С157-194-2
варіант 4</t>
  </si>
  <si>
    <t>РН17-8-3</t>
  </si>
  <si>
    <t>&amp; С157-194-2
варіант 6</t>
  </si>
  <si>
    <t>Е21-12-2</t>
  </si>
  <si>
    <t>Е21-13-1</t>
  </si>
  <si>
    <t>РН20-28-1</t>
  </si>
  <si>
    <t>С1547-6
варіант 2</t>
  </si>
  <si>
    <t>РН17-12-11</t>
  </si>
  <si>
    <t>РН17-13-1</t>
  </si>
  <si>
    <t>1504-3181
варіант 1</t>
  </si>
  <si>
    <t>Е21-22-5
К=1,15</t>
  </si>
  <si>
    <t>РН15-47-1</t>
  </si>
  <si>
    <t>РН15-90-2</t>
  </si>
  <si>
    <t>С1630-115
варіант 2</t>
  </si>
  <si>
    <t>РН15-19-2</t>
  </si>
  <si>
    <t>С113-1689
варіант 3</t>
  </si>
  <si>
    <t>РН15-122-4</t>
  </si>
  <si>
    <t>С111-1756
варіант 2</t>
  </si>
  <si>
    <t>РН15-104-5</t>
  </si>
  <si>
    <t>РН20-27-1</t>
  </si>
  <si>
    <t>РН20-27-2
к=3</t>
  </si>
  <si>
    <t>РН20-27-3
к=8</t>
  </si>
  <si>
    <t>РН15-128-1</t>
  </si>
  <si>
    <t>Е20-36-1</t>
  </si>
  <si>
    <t>2308-4001
варіант 1</t>
  </si>
  <si>
    <t>М12-70-1</t>
  </si>
  <si>
    <t>С1545-543
варіант 5</t>
  </si>
  <si>
    <t>С1545-543
варіант 6</t>
  </si>
  <si>
    <t>М8-409-1</t>
  </si>
  <si>
    <t>ЕН26-11-1</t>
  </si>
  <si>
    <t>&amp; С114-72-4
варіант 1</t>
  </si>
  <si>
    <t>М11-31-1</t>
  </si>
  <si>
    <t>17064-5106
варіант 1</t>
  </si>
  <si>
    <t>РН20-12-1 
к=0,7</t>
  </si>
  <si>
    <t>РН7-2-7</t>
  </si>
  <si>
    <t>&amp; С124-31-13
варіант 1</t>
  </si>
  <si>
    <t>&amp; С124-31-12
варіант 1</t>
  </si>
  <si>
    <t>&amp; С124-31-11
варіант 1</t>
  </si>
  <si>
    <t>&amp; С111-1844-4
варіант 1</t>
  </si>
  <si>
    <t>&amp; С111-4-ИНБ2</t>
  </si>
  <si>
    <t>&amp; С111-136-10
варіант 1</t>
  </si>
  <si>
    <t>&amp; С111-762-1
варіант 1</t>
  </si>
  <si>
    <t>ПР15-4054</t>
  </si>
  <si>
    <t>&amp; С111-74-20-В1
варіант 1</t>
  </si>
  <si>
    <t>&amp; С111-74-21-В1
варіант 1</t>
  </si>
  <si>
    <t>&amp; С111-137-3</t>
  </si>
  <si>
    <t>&amp; С111-155-16</t>
  </si>
  <si>
    <t>ПР15-4058</t>
  </si>
  <si>
    <t>&amp; С111-762-1
варіант 2</t>
  </si>
  <si>
    <t>&amp; С111-155-16
варіант 1</t>
  </si>
  <si>
    <t>&amp; С111-1896-1-Щ
варіант 1</t>
  </si>
  <si>
    <t>&amp; С111-1896-1-Щ
варіант 2</t>
  </si>
  <si>
    <t>&amp; С111-1626-12
варіант 1</t>
  </si>
  <si>
    <t>ЕН10-20-2
К=1,15</t>
  </si>
  <si>
    <t>&amp; С123-4-2
варіант 2</t>
  </si>
  <si>
    <t>&amp; С111-150-1
варіант 1</t>
  </si>
  <si>
    <t>&amp; С111-1709-2
варіант 1</t>
  </si>
  <si>
    <t>&amp; С1632-102-3
варіант 1</t>
  </si>
  <si>
    <t>&amp; С111-1628-12
варіант 1</t>
  </si>
  <si>
    <t>&amp; С111-1628-12
варіант 2</t>
  </si>
  <si>
    <t>&amp; С121-251-1
варіант 2</t>
  </si>
  <si>
    <t>&amp; С111-610-14
варіант 1</t>
  </si>
  <si>
    <t>&amp; С111-1844-12
варіант 1</t>
  </si>
  <si>
    <t>&amp; С111-1896-1-Щ
варіант 3</t>
  </si>
  <si>
    <t>С111-1624-1
варіант 2</t>
  </si>
  <si>
    <t>РН7-17-2</t>
  </si>
  <si>
    <t>ЕН11-29-2 
к=1,15</t>
  </si>
  <si>
    <t>&amp; С111-283-2-1Л
варіант 1</t>
  </si>
  <si>
    <t>С111-2000-2
варіант 1</t>
  </si>
  <si>
    <t>С111-2001-2</t>
  </si>
  <si>
    <t>&amp; С113-1858-1</t>
  </si>
  <si>
    <t>РН7-31-4</t>
  </si>
  <si>
    <t>С111-1724
варіант 1</t>
  </si>
  <si>
    <t>С111-698
варіант 1</t>
  </si>
  <si>
    <t>&amp; С1530-145-5
варіант 3</t>
  </si>
  <si>
    <t>С113-2126
варіант 1</t>
  </si>
  <si>
    <t>&amp; С157-194-2
варіант 10</t>
  </si>
  <si>
    <t>&amp; С157-194-2
варіант 11</t>
  </si>
  <si>
    <t>С1547-6 
варіант 2</t>
  </si>
  <si>
    <t>&amp; С1512-5-1-К
варіант 2</t>
  </si>
  <si>
    <t>РН17-12-3</t>
  </si>
  <si>
    <t>С1547-6
варіант 3</t>
  </si>
  <si>
    <t>&amp; С113-2106-1
варіант 2</t>
  </si>
  <si>
    <t>&amp; С113-2106-1
варіант 3</t>
  </si>
  <si>
    <t>&amp; С1630-531-1
варіант 7</t>
  </si>
  <si>
    <t>&amp; С111-1302-В2
варіант 1</t>
  </si>
  <si>
    <t>&amp; С121-251-1
варіант 5</t>
  </si>
  <si>
    <t>РН7-26-2</t>
  </si>
  <si>
    <t>С111-562
варіант 1</t>
  </si>
  <si>
    <t>&amp; С130-557-2
варіант 2</t>
  </si>
  <si>
    <t>&amp; С1630-531-1
варіант 4</t>
  </si>
  <si>
    <t>&amp; С1630-531-1
варіант 5</t>
  </si>
  <si>
    <t>&amp; С1630-531-3
варіант 2</t>
  </si>
  <si>
    <t>&amp; С1630-531-3
варіант 3</t>
  </si>
  <si>
    <t>ЕН11-11-13</t>
  </si>
  <si>
    <t>ЕН10-20-3
К=1,15</t>
  </si>
  <si>
    <r>
      <t xml:space="preserve"> </t>
    </r>
    <r>
      <rPr>
        <b/>
        <sz val="10"/>
        <color indexed="8"/>
        <rFont val="Arial"/>
        <family val="2"/>
        <charset val="204"/>
      </rPr>
      <t xml:space="preserve">Роздiл 3. Інші роботи   </t>
    </r>
  </si>
  <si>
    <r>
      <t xml:space="preserve"> </t>
    </r>
    <r>
      <rPr>
        <b/>
        <sz val="10"/>
        <color indexed="8"/>
        <rFont val="Arial"/>
        <family val="2"/>
        <charset val="204"/>
      </rPr>
      <t xml:space="preserve">Роздiл 2. Інші роботи   </t>
    </r>
  </si>
  <si>
    <t xml:space="preserve"> Поточний ремонт приміщення опорної  ділянки поліції в населеному пункті Приазовського регіону 2.	Запорізька область, Мелітопольський район, с. Новобогданівка, вул. Центральна, 41</t>
  </si>
  <si>
    <t xml:space="preserve">Роздiл 3. Стіни </t>
  </si>
  <si>
    <t xml:space="preserve">Дверний блок  металевий, внутрішній глухий, двупольний, протиударний ДМПГ 2 20-11 </t>
  </si>
  <si>
    <t xml:space="preserve">Роздiл 5. Внутрішні укоси та ніши радіаторни  </t>
  </si>
  <si>
    <t xml:space="preserve">Роздiл 6. Зовнішні укоси  </t>
  </si>
  <si>
    <t>Е21-22-2
К=1,15</t>
  </si>
  <si>
    <t>Установлення розгалужувальних коробок</t>
  </si>
  <si>
    <t>&amp; С1547-7-1
варіант 14</t>
  </si>
  <si>
    <t>Коробка відгалуджувальна з кришкою під г/к</t>
  </si>
  <si>
    <t xml:space="preserve"> Автоматичний вимикач I /р=16 А, 1р, 230 В, 50 Гц </t>
  </si>
  <si>
    <t>&amp; С1512-5-1-К
варіант 3</t>
  </si>
  <si>
    <t xml:space="preserve"> Коробка для приладів під г/к  </t>
  </si>
  <si>
    <t>Установлення перемикачiв</t>
  </si>
  <si>
    <t>РН15-83-3
К=0,4</t>
  </si>
  <si>
    <t>РН15-16-3</t>
  </si>
  <si>
    <t>РН12-30-11</t>
  </si>
  <si>
    <t>Фарбування олiйними сумiшами за 2 рази ранiше пофарбованих сталевих труб опалення (стояки)</t>
  </si>
  <si>
    <t>Поточний ремонт внутрішніх приміщень 
Запорізька область, м. Мелітополь, вул. Олексієва, 30</t>
  </si>
  <si>
    <t>РН20-12-5к=0,7</t>
  </si>
  <si>
    <t>ЕН6-3-4 к=1,15</t>
  </si>
  <si>
    <t>&amp; С147-8- 12-1</t>
  </si>
  <si>
    <t>Арматура А400С, дiаметр 12 мм</t>
  </si>
  <si>
    <t>РН2-6-1</t>
  </si>
  <si>
    <t>Улаштування горизонтальної гiдроiзоляцiї фундаментiв цементним розчином з рiдким склом</t>
  </si>
  <si>
    <t>&amp; С111- 2012-17 варіант 1</t>
  </si>
  <si>
    <t>С311-20-М варіант 1</t>
  </si>
  <si>
    <t>РН20-12-1 к=0,7</t>
  </si>
  <si>
    <t>ЕН15-76-1 к=1,15</t>
  </si>
  <si>
    <t>&amp; С124-31- 13 варіант 1</t>
  </si>
  <si>
    <t>&amp; С124-31- 12 варіант 1</t>
  </si>
  <si>
    <t>&amp; С124-31-11 варіант 1</t>
  </si>
  <si>
    <t>&amp; С111- 1844-4 варіант 1</t>
  </si>
  <si>
    <t>&amp; С111-4- ИНБ2</t>
  </si>
  <si>
    <t>С1110-100 варіант 1</t>
  </si>
  <si>
    <t>&amp; С111-136- 10 варіант 1</t>
  </si>
  <si>
    <t>ЕН15-76-2 к=1,15</t>
  </si>
  <si>
    <t>&amp; С111-762- 1 варіант 1</t>
  </si>
  <si>
    <t xml:space="preserve">Роздiл 3. Стіни  </t>
  </si>
  <si>
    <t>ЕН10-9-1 к-1,15</t>
  </si>
  <si>
    <t>С188888-54 варіант 1</t>
  </si>
  <si>
    <t>&amp; С111-74- 20-В1 варіант 1</t>
  </si>
  <si>
    <t>&amp; С111-74- 21-В1 варіант 1</t>
  </si>
  <si>
    <t>&amp; С111-137- 3</t>
  </si>
  <si>
    <t>&amp; С111-155- 16</t>
  </si>
  <si>
    <t>&amp; С111- 1896-1-Щ варіант 1</t>
  </si>
  <si>
    <t>ЕН15-47-5 к=1,15</t>
  </si>
  <si>
    <t>ЕН15-182-1 К=1,15</t>
  </si>
  <si>
    <t>&amp; С111- 1896-1-Щ варіант 2</t>
  </si>
  <si>
    <t>&amp; С111- 1626-12 варіант 1</t>
  </si>
  <si>
    <t>ЕН10-20-2 К=1,15</t>
  </si>
  <si>
    <t>&amp; С123-4-2 варіант 2</t>
  </si>
  <si>
    <t>&amp; С111-150- 1 варіант 1</t>
  </si>
  <si>
    <t>&amp; С111- 1709-2 варіант 1</t>
  </si>
  <si>
    <t>&amp; С1632- 102-3 варіант 1</t>
  </si>
  <si>
    <t>ЕН10-25-3 К=1,15</t>
  </si>
  <si>
    <t>&amp; С111- 1628-12 варіант 1</t>
  </si>
  <si>
    <t>ЕН10-25-4 К=1,15</t>
  </si>
  <si>
    <t>&amp; С111- 1628-12 варіант 2</t>
  </si>
  <si>
    <t>ЕН10-96-2 к=1,15</t>
  </si>
  <si>
    <t>&amp; С121-251- 1 варіант 2</t>
  </si>
  <si>
    <t xml:space="preserve">Дверний блок  металевий, внутрішній глухий, двупольний, протиударний ДМПГ 2  20-12 </t>
  </si>
  <si>
    <t>ЕН15-63-2 к=1,15</t>
  </si>
  <si>
    <t>&amp; С111-610- 14 варіант 1</t>
  </si>
  <si>
    <t>&amp; С111- 1844-12 варіант 1</t>
  </si>
  <si>
    <t>С111-1624-1 варіант 1</t>
  </si>
  <si>
    <t>&amp; С111- 1896-1-Щ варіант 3</t>
  </si>
  <si>
    <t>ЕН15-182-4 к=1,15</t>
  </si>
  <si>
    <t>С111-1624-1 варіант 2</t>
  </si>
  <si>
    <t>С111-698 варіант 1</t>
  </si>
  <si>
    <t>ЕН11-39-3 К=1,15</t>
  </si>
  <si>
    <t>С111-698 варіант 2</t>
  </si>
  <si>
    <t>&amp; С1547-7-1 варіант 11</t>
  </si>
  <si>
    <t>&amp; С1530- 145-5 варіант 3</t>
  </si>
  <si>
    <t>&amp; С157-194- 2 варіант 4</t>
  </si>
  <si>
    <t>&amp; С157-194- 2 варіант 6</t>
  </si>
  <si>
    <t>С113-2126 варіант 1</t>
  </si>
  <si>
    <t>&amp; С157-194- 2 варіант 10</t>
  </si>
  <si>
    <t>С1547-6 варіант 2</t>
  </si>
  <si>
    <t>&amp; С1512-5- 1-К варіант 2</t>
  </si>
  <si>
    <t>&amp; С113- 2106-1 варіант 2</t>
  </si>
  <si>
    <t>1504-3181 варіант 1</t>
  </si>
  <si>
    <t>РН15-85-1 к=0,4</t>
  </si>
  <si>
    <t>&amp; С130-557- 2 варіант 2</t>
  </si>
  <si>
    <t>С1630-115 варіант 2</t>
  </si>
  <si>
    <t>РН15-19-1</t>
  </si>
  <si>
    <t>Прокладання трубопроводiв водопостачання з труб полiетиленових [поліпропіленових] напiрних дiаметром 20 мм</t>
  </si>
  <si>
    <t>С113-1689 варіант 3</t>
  </si>
  <si>
    <t>Труби полiпропiленовi PN 20 для гарячої води i опалення дiам. 20 мм</t>
  </si>
  <si>
    <t>&amp; С1630- 531-1 варіант 3</t>
  </si>
  <si>
    <t>Кран шаровий діам 20 мм</t>
  </si>
  <si>
    <t>&amp; С1630- 531-1 варіант 4</t>
  </si>
  <si>
    <t>МРВ разбір 20х1/2"</t>
  </si>
  <si>
    <t>&amp; С1630- 531-1 варіант 5</t>
  </si>
  <si>
    <t>МРН разбір 20х1/2"</t>
  </si>
  <si>
    <t>&amp; С1630- 531-1 варіант 6</t>
  </si>
  <si>
    <t>Коліно 90град діам.20мм</t>
  </si>
  <si>
    <t>&amp; С1630- 531-3 варіант 2</t>
  </si>
  <si>
    <t>С111-1756 варіант 2</t>
  </si>
  <si>
    <t>&amp; С1630- 531-3 варіант 3</t>
  </si>
  <si>
    <t>РН20-27-2 к=3</t>
  </si>
  <si>
    <t>РН20-27-3 к=8</t>
  </si>
  <si>
    <t>2308-4001 варіант 1</t>
  </si>
  <si>
    <t>С1545-543 варіант 5</t>
  </si>
  <si>
    <t>С1545-543 варіант 6</t>
  </si>
  <si>
    <t>&amp; С111- 1302-В2 варіант 1</t>
  </si>
  <si>
    <t>&amp; С114-72-4 варіант 1</t>
  </si>
  <si>
    <t>17064-5106 варіант 1</t>
  </si>
  <si>
    <t>Поточний ремонт внутрішніх приміщень 
Запорізька область, м. Мелітополь, вул.  О. Гончара, 77</t>
  </si>
  <si>
    <t>&amp; С124-31- 11 варіант 1</t>
  </si>
  <si>
    <t>&amp; С111-74- 20-В1 варіант 3</t>
  </si>
  <si>
    <t>&amp; С111-74- 20-В1варіант 2</t>
  </si>
  <si>
    <t>&amp; С111-762-1 варіант 2</t>
  </si>
  <si>
    <t>&amp; С111-155- 16 варіант 1</t>
  </si>
  <si>
    <t>ЕН10-20-3 К=1,15</t>
  </si>
  <si>
    <t xml:space="preserve">Блоки віконні металопластикові  склопакетом енергозберігаючі </t>
  </si>
  <si>
    <t>Дверний блок  металевий, внутрішній глухий ДППГ 20-8</t>
  </si>
  <si>
    <t>&amp; С111-1709-2 варіант 1</t>
  </si>
  <si>
    <t>ЕН11-29-2 к=1,15</t>
  </si>
  <si>
    <t>&amp; С111-283- 2-1Л варіант 1</t>
  </si>
  <si>
    <t>С111-2000-2 варіант 1</t>
  </si>
  <si>
    <t>&amp; С113- 1858-1</t>
  </si>
  <si>
    <t>С111-1724 варіант 1</t>
  </si>
  <si>
    <t>С111-562варіант 1</t>
  </si>
  <si>
    <t>Е21-22-2 К=1,15</t>
  </si>
  <si>
    <t>&amp; С1547-7-1 варіант 14</t>
  </si>
  <si>
    <t>&amp; С1547-7-1 варіант 12</t>
  </si>
  <si>
    <t>Світильник світлодіодний, що вбудовується, потужністю 18 Вт, IP21</t>
  </si>
  <si>
    <t>&amp; С1512-5- 1-К варіант 3</t>
  </si>
  <si>
    <t xml:space="preserve">Коробка для приладів під г/к  </t>
  </si>
  <si>
    <t>Е21-22-5 К=1,15</t>
  </si>
  <si>
    <t xml:space="preserve">Автоматичний вимикач I /р=16 А, 1р, 230 В, 50 Гц </t>
  </si>
  <si>
    <t>&amp; С1630- 531-1 варіант 7</t>
  </si>
  <si>
    <t>Кран шаровий діам 25мм</t>
  </si>
  <si>
    <t>Внутрішні мережі водопровода та каналізації</t>
  </si>
  <si>
    <t>РН15-4-3</t>
  </si>
  <si>
    <t>Знiмання унiтазiв, пiсуарiв</t>
  </si>
  <si>
    <t>РН15-4-4</t>
  </si>
  <si>
    <t>Знiмання сифонiв</t>
  </si>
  <si>
    <t>РН15-3-1</t>
  </si>
  <si>
    <t>Демонтаж раковин [умивальникiв]</t>
  </si>
  <si>
    <t>100к-т</t>
  </si>
  <si>
    <t>РН15-8-1</t>
  </si>
  <si>
    <t>Прочищення внутрiшньої каналiзацiйної мережi</t>
  </si>
  <si>
    <t>РН15-1-1</t>
  </si>
  <si>
    <t>Розбирання трубопроводiв з труб чавунних каналiзацiйних дiаметром до 50 мм</t>
  </si>
  <si>
    <t xml:space="preserve">Роздiл 2. Монтажні роботи  </t>
  </si>
  <si>
    <t>РН15-32-6</t>
  </si>
  <si>
    <t>Установлення умивальникiв одиночних з пiдведенням холодної та гарячої води</t>
  </si>
  <si>
    <t>10к-т</t>
  </si>
  <si>
    <t>&amp; С130-644- 1 варіант 1</t>
  </si>
  <si>
    <t>Умивальник</t>
  </si>
  <si>
    <t>&amp; С130-616- 1 варіант 1</t>
  </si>
  <si>
    <t>Змiшувачi для умивальникiв</t>
  </si>
  <si>
    <t>&amp; С113- 2124-1</t>
  </si>
  <si>
    <t>Сифон для умивальника</t>
  </si>
  <si>
    <t>РН15-34-1</t>
  </si>
  <si>
    <t>Установлення унiтазiв з безпосередньо приєднаним бачком</t>
  </si>
  <si>
    <t>С130-901 варіант 1</t>
  </si>
  <si>
    <t>Унiтаз</t>
  </si>
  <si>
    <t>С113-2154 варіант 1</t>
  </si>
  <si>
    <t>Кран кульовий кутовий для підключення унітазу</t>
  </si>
  <si>
    <t>&amp; С113- 2124-2</t>
  </si>
  <si>
    <t>Гофра для унітаза</t>
  </si>
  <si>
    <t>РН15-18-1</t>
  </si>
  <si>
    <t>Прокладання трубопроводiв каналiзацiї з полiетиленових труб дiаметром 50 мм</t>
  </si>
  <si>
    <t>С113-2226 варіант 1</t>
  </si>
  <si>
    <t>Труби полiпропiленовi для внутрiшньої каналiзацiї дiам. 50 мм Wavin (або аналог)</t>
  </si>
  <si>
    <t>С113-1717 варіант 2</t>
  </si>
  <si>
    <t>Колiно 90 град. каналіз. дiам. 50 мм Wavin (або аналог)</t>
  </si>
  <si>
    <t>С113-1717 варіант 1</t>
  </si>
  <si>
    <t>Колiно 45 град. каналіз. дiам. 50 мм Wavin (або аналог)</t>
  </si>
  <si>
    <t>РН15-18-2</t>
  </si>
  <si>
    <t>Прокладання трубопроводiв каналiзацiї з полiетиленових труб дiаметром 100 мм</t>
  </si>
  <si>
    <t>С113-2227 варіант 1</t>
  </si>
  <si>
    <t>Труби полiпропiленовi для внутрiшньоїканалiзацiї дiам. 110 мм Wavin (або аналог)</t>
  </si>
  <si>
    <t>С113-1719 варіант 1</t>
  </si>
  <si>
    <t>Колiно 45 град. каналіз. дiам. 110 мм Wavin (або аналог)</t>
  </si>
  <si>
    <t>С113-1719 варіант 2</t>
  </si>
  <si>
    <t>Колiно 90 град. каналіз. дiам. 110 мм Wavin (або аналог)</t>
  </si>
  <si>
    <t>С113-1046 варіант 1</t>
  </si>
  <si>
    <t>Трiйник діаметр 110 мм Wavin (або аналог)</t>
  </si>
  <si>
    <t>С113-1046 варіант 2</t>
  </si>
  <si>
    <t>Трiйник діаметр 110х110х50 мм Wavin (або аналог)</t>
  </si>
  <si>
    <t>С113-1457 варіант 2</t>
  </si>
  <si>
    <t>Ревізія 110 Wavin (або аналог)</t>
  </si>
  <si>
    <t xml:space="preserve">Роздiл 3. Водопровід   </t>
  </si>
  <si>
    <t>С113-1681 варіант 1</t>
  </si>
  <si>
    <t>Труба Aquatherm green pipe SDR7,4 MF/S 3, 2 дiаметром 20х2,8мм (або аналог)</t>
  </si>
  <si>
    <t>С113-1285- 11А варіант 1</t>
  </si>
  <si>
    <t>Муфта діаметром 20 мм Aquatherm (або аналог)</t>
  </si>
  <si>
    <t>С113-1705 варіант 1</t>
  </si>
  <si>
    <t>Колiно 90 град. діаметром 20 мм Aquatherm (або аналог)</t>
  </si>
  <si>
    <t>С113-1094- 11З варіант 1</t>
  </si>
  <si>
    <t>Трiйник діаметром 20 мм Aquatherm (або аналог)</t>
  </si>
  <si>
    <t>С113-1209 варіант 1</t>
  </si>
  <si>
    <t>Перехiдник з внутрішньою різьбою під ключ діаметром 20 х 1/2" Aquatherm (або аналог)</t>
  </si>
  <si>
    <t>С1630-541 варіант 2</t>
  </si>
  <si>
    <t>Муфта МРН Valtec (або аналог)</t>
  </si>
  <si>
    <t>С113-2154 варіант 2</t>
  </si>
  <si>
    <t>Кран кульовий муфтовий з американкою 1/2" Valtec (або аналог)</t>
  </si>
  <si>
    <t>РН15-103-7</t>
  </si>
  <si>
    <t>Установлення фiльтрiв для очищення води</t>
  </si>
  <si>
    <t>фiльтр</t>
  </si>
  <si>
    <t>&amp; С1630- 109-1 варіант 1</t>
  </si>
  <si>
    <t>Фiльтр сітчастий муфтовий 1/2" Valtec (або аналог)</t>
  </si>
  <si>
    <t>РН15-37-1</t>
  </si>
  <si>
    <t>Установлення нагрiвачiв iндивiдуальних водяних</t>
  </si>
  <si>
    <t>&amp; С130-9-1 варіант 2</t>
  </si>
  <si>
    <t>Водонагрівач (бойлер) накопичувального типу 20 л</t>
  </si>
  <si>
    <t xml:space="preserve">Роздiл 4. Інші роботи  </t>
  </si>
  <si>
    <t>Поточний ремонт внутрішніх приміщень
Запорізька область, м. Мелітополь, вул. Дружби, 222.</t>
  </si>
  <si>
    <t>ЕН10-20-4 к=1,15</t>
  </si>
  <si>
    <t xml:space="preserve">Дверний блок  металевий, внутрішній глухий ДППГ 20-8 </t>
  </si>
  <si>
    <t xml:space="preserve">Роздiл 5. Внутрішні укоси та ніширадіаторни  </t>
  </si>
  <si>
    <t>Шпаклювання стiн шпаклiвкою старт</t>
  </si>
  <si>
    <t>Монтаж захисних решіток на вікнах(раніше демонтованих)</t>
  </si>
  <si>
    <t>ЕН6-11-11 к-1,15</t>
  </si>
  <si>
    <t>Армування пiдстилаючих шарiв i набетонок</t>
  </si>
  <si>
    <t>РН2-15-1</t>
  </si>
  <si>
    <t>Улаштування бетонних фундаментiв</t>
  </si>
  <si>
    <t>РН8-36-3</t>
  </si>
  <si>
    <t>Улаштування прокладної пароiзоляцiї в один шар</t>
  </si>
  <si>
    <t>&amp; С114-67- 5-В7-1</t>
  </si>
  <si>
    <t>Утеплювач Техноблок Стандарт100 мм</t>
  </si>
  <si>
    <t>&amp; С111- 1891-4</t>
  </si>
  <si>
    <t>&amp; С1547-7-1 варіант 10</t>
  </si>
  <si>
    <t>&amp; С157-194- 2 варіант 9</t>
  </si>
  <si>
    <t>Кабель силовий з мідними СПЖ, з ізоляцією з ПВХ пластикату, з зовнішньою оболонкою з ПВХ пластикату зниженої горючості, ВВГнг 2х1,0 мм2</t>
  </si>
  <si>
    <t>РН15-85-1к=0,4</t>
  </si>
  <si>
    <t>РН20-27-2к=3</t>
  </si>
  <si>
    <t>РН20-27-3к=8</t>
  </si>
  <si>
    <t>С311-20-Мваріант 1</t>
  </si>
  <si>
    <t>Поточний ремонт внутрішніх приміщень
Запорізька область, м. Мелітополь, вул. Чкалова, 168</t>
  </si>
  <si>
    <t>РН20-12-5 к=0,7</t>
  </si>
  <si>
    <t>Демонтаж металоконструкцiй сходiв, площадок, огороджень (старий пандус з кутиків)</t>
  </si>
  <si>
    <t>РН11-50-1</t>
  </si>
  <si>
    <t>Вiдбивання штукатурки по цеглi та бетону зi стiн та стель, площа вiдбивання в одному мiсцi до 5 м2</t>
  </si>
  <si>
    <t>РН11-51-1</t>
  </si>
  <si>
    <t>Очищення гладкої поверхнi фасадiв пiскоструменевим апаратом з землi та риштувань</t>
  </si>
  <si>
    <t>ЕН6-55-1 К=1,15</t>
  </si>
  <si>
    <t>Установлення арматури окремими стрижнями з в'язанням вузлів з'єднань в колони, діаметр стрижнів робочої арматури від 12 мм до 18 мм</t>
  </si>
  <si>
    <t>ЕН6-56-1 К=1,15</t>
  </si>
  <si>
    <t>Виготовлення арматурних каркасів колон на будівельному майданчику з установленням в конструкцію, діаметр стрижнів робочої арматури від 12 мм до 18 мм, при масі каркасу до 100 кг</t>
  </si>
  <si>
    <t>&amp; С111- 1173-3</t>
  </si>
  <si>
    <t>Арматура диаметр 10 мм класс А-I</t>
  </si>
  <si>
    <t>ЕН6-58-1</t>
  </si>
  <si>
    <t>Укладання бетонної суміші в конструкції баддями: колони і стояки рам при найменшій стороні поперечного перерізу до 300 мм</t>
  </si>
  <si>
    <t>Установлення металевих огорож без поручня</t>
  </si>
  <si>
    <t>С113-7 варіант 1</t>
  </si>
  <si>
    <t>&amp; С1-180-59 варіант 1</t>
  </si>
  <si>
    <t>&amp; С111-74- 20-В1 варіант 2</t>
  </si>
  <si>
    <t>&amp; С111-762- 1 варіант 2</t>
  </si>
  <si>
    <t>Дверний блок  металевий, внутрішній глухий ДППГ 20-7</t>
  </si>
  <si>
    <t>&amp; С121-251- 1 варіант 3</t>
  </si>
  <si>
    <t xml:space="preserve">Дверний блок МДФ </t>
  </si>
  <si>
    <t>ЕН11-4-5 К=1,15</t>
  </si>
  <si>
    <t>Улаштування гiдроiзоляцiї обмазувальної</t>
  </si>
  <si>
    <t>С111-562 варіант 1</t>
  </si>
  <si>
    <t>&amp; С1547-7-1 варіант 13</t>
  </si>
  <si>
    <t xml:space="preserve">Щит розподільчий металевий, що  вбудовується ЩРв-24з-1 36 УХЛ3 (N і PE шина) IEK, з обладнанням в комплекті </t>
  </si>
  <si>
    <t xml:space="preserve">Роздiл 2. Монтажні роботи   </t>
  </si>
  <si>
    <t>Труби полiпропiленовi для внутрiшньої каналiзацiї дiам. 110 мм Wavin (або аналог)</t>
  </si>
  <si>
    <t>Посилання на технічну документацію:
https://drive.google.com/drive/folders/1rli0uq5LdtMCfW4AgJJuanNBJ7dDeCJh?usp=sharing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</si>
</sst>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sz val="8"/>
      <name val="Calibri"/>
      <family val="2"/>
      <scheme val="minor"/>
    </font>
    <font>
      <i/>
      <sz val="8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0" fontId="1" fillId="0" borderId="0"/>
  </cellStyleXfs>
  <cellXfs count="211">
    <xf numFmtId="0" fontId="0" fillId="0" borderId="0" xfId="0"/>
    <xf numFmtId="2" fontId="8" fillId="5" borderId="1" xfId="2" applyNumberFormat="1" applyFont="1" applyFill="1" applyBorder="1" applyAlignment="1" applyProtection="1">
      <alignment horizontal="right" vertical="center"/>
      <protection locked="0"/>
    </xf>
    <xf numFmtId="2" fontId="8" fillId="5" borderId="1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1" applyProtection="1">
      <protection locked="0"/>
    </xf>
    <xf numFmtId="1" fontId="10" fillId="0" borderId="1" xfId="1" applyNumberFormat="1" applyFont="1" applyBorder="1" applyAlignment="1" applyProtection="1">
      <alignment horizontal="center" vertical="center" wrapText="1"/>
      <protection locked="0"/>
    </xf>
    <xf numFmtId="1" fontId="22" fillId="0" borderId="1" xfId="1" applyNumberFormat="1" applyFont="1" applyBorder="1" applyAlignment="1" applyProtection="1">
      <alignment horizontal="center" vertical="center" wrapText="1"/>
      <protection locked="0"/>
    </xf>
    <xf numFmtId="1" fontId="10" fillId="3" borderId="1" xfId="1" applyNumberFormat="1" applyFont="1" applyFill="1" applyBorder="1" applyAlignment="1" applyProtection="1">
      <alignment horizontal="center" vertical="center" wrapText="1"/>
      <protection locked="0"/>
    </xf>
    <xf numFmtId="1" fontId="22" fillId="3" borderId="1" xfId="1" applyNumberFormat="1" applyFont="1" applyFill="1" applyBorder="1" applyAlignment="1" applyProtection="1">
      <alignment horizontal="center" vertical="center" wrapText="1"/>
      <protection locked="0"/>
    </xf>
    <xf numFmtId="1" fontId="22" fillId="3" borderId="2" xfId="1" applyNumberFormat="1" applyFont="1" applyFill="1" applyBorder="1" applyAlignment="1" applyProtection="1">
      <alignment horizontal="center" vertical="center" wrapText="1"/>
      <protection locked="0"/>
    </xf>
    <xf numFmtId="2" fontId="11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2" applyFont="1" applyFill="1" applyBorder="1" applyAlignment="1" applyProtection="1">
      <alignment horizontal="center" vertical="center"/>
      <protection locked="0"/>
    </xf>
    <xf numFmtId="2" fontId="11" fillId="3" borderId="1" xfId="2" applyNumberFormat="1" applyFont="1" applyFill="1" applyBorder="1" applyAlignment="1" applyProtection="1">
      <alignment horizontal="center" vertical="center"/>
      <protection locked="0"/>
    </xf>
    <xf numFmtId="2" fontId="5" fillId="0" borderId="1" xfId="1" applyNumberFormat="1" applyFont="1" applyBorder="1" applyAlignment="1" applyProtection="1">
      <alignment horizontal="right" vertical="center" wrapText="1"/>
      <protection locked="0"/>
    </xf>
    <xf numFmtId="2" fontId="2" fillId="0" borderId="1" xfId="1" applyNumberFormat="1" applyBorder="1" applyProtection="1">
      <protection locked="0"/>
    </xf>
    <xf numFmtId="2" fontId="2" fillId="0" borderId="1" xfId="1" applyNumberFormat="1" applyBorder="1" applyAlignment="1" applyProtection="1">
      <alignment vertical="center"/>
      <protection locked="0"/>
    </xf>
    <xf numFmtId="2" fontId="5" fillId="0" borderId="1" xfId="1" applyNumberFormat="1" applyFont="1" applyBorder="1" applyAlignment="1" applyProtection="1">
      <alignment vertical="center" wrapText="1"/>
      <protection locked="0"/>
    </xf>
    <xf numFmtId="0" fontId="18" fillId="4" borderId="1" xfId="1" applyFont="1" applyFill="1" applyBorder="1" applyAlignment="1" applyProtection="1">
      <alignment horizontal="left" vertical="center" wrapText="1"/>
      <protection locked="0"/>
    </xf>
    <xf numFmtId="2" fontId="8" fillId="3" borderId="1" xfId="2" applyNumberFormat="1" applyFont="1" applyFill="1" applyBorder="1" applyAlignment="1" applyProtection="1">
      <alignment horizontal="right" vertical="center"/>
      <protection locked="0"/>
    </xf>
    <xf numFmtId="2" fontId="12" fillId="0" borderId="1" xfId="2" applyNumberFormat="1" applyFont="1" applyBorder="1" applyAlignment="1" applyProtection="1">
      <alignment horizontal="right" vertical="center"/>
      <protection locked="0"/>
    </xf>
    <xf numFmtId="0" fontId="5" fillId="0" borderId="1" xfId="2" applyFont="1" applyBorder="1" applyAlignment="1" applyProtection="1">
      <alignment horizontal="center" vertical="center"/>
      <protection locked="0"/>
    </xf>
    <xf numFmtId="2" fontId="5" fillId="3" borderId="1" xfId="2" applyNumberFormat="1" applyFont="1" applyFill="1" applyBorder="1" applyAlignment="1" applyProtection="1">
      <alignment horizontal="right" vertical="center"/>
      <protection locked="0"/>
    </xf>
    <xf numFmtId="0" fontId="24" fillId="0" borderId="1" xfId="2" applyFont="1" applyBorder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25" fillId="0" borderId="1" xfId="1" applyFont="1" applyBorder="1" applyAlignment="1" applyProtection="1">
      <alignment horizontal="center" vertical="center" wrapText="1"/>
      <protection locked="0"/>
    </xf>
    <xf numFmtId="2" fontId="8" fillId="0" borderId="1" xfId="2" applyNumberFormat="1" applyFont="1" applyBorder="1" applyAlignment="1" applyProtection="1">
      <alignment horizontal="right" vertical="center"/>
      <protection locked="0"/>
    </xf>
    <xf numFmtId="2" fontId="5" fillId="0" borderId="1" xfId="2" applyNumberFormat="1" applyFont="1" applyBorder="1" applyAlignment="1" applyProtection="1">
      <alignment horizontal="right" vertical="center"/>
      <protection locked="0"/>
    </xf>
    <xf numFmtId="0" fontId="24" fillId="0" borderId="1" xfId="2" applyFont="1" applyBorder="1" applyAlignment="1" applyProtection="1">
      <alignment horizontal="center" vertical="center"/>
      <protection locked="0"/>
    </xf>
    <xf numFmtId="0" fontId="25" fillId="0" borderId="0" xfId="1" applyFont="1" applyProtection="1">
      <protection locked="0"/>
    </xf>
    <xf numFmtId="2" fontId="2" fillId="0" borderId="0" xfId="1" applyNumberFormat="1" applyProtection="1">
      <protection locked="0"/>
    </xf>
    <xf numFmtId="0" fontId="11" fillId="4" borderId="1" xfId="2" applyFont="1" applyFill="1" applyBorder="1" applyAlignment="1" applyProtection="1">
      <alignment horizontal="center" vertical="center"/>
    </xf>
    <xf numFmtId="0" fontId="23" fillId="4" borderId="1" xfId="2" applyFont="1" applyFill="1" applyBorder="1" applyAlignment="1" applyProtection="1">
      <alignment horizontal="center" vertical="center" wrapText="1"/>
    </xf>
    <xf numFmtId="0" fontId="11" fillId="4" borderId="1" xfId="1" applyFont="1" applyFill="1" applyBorder="1" applyAlignment="1" applyProtection="1">
      <alignment horizontal="left" vertical="center" wrapText="1"/>
    </xf>
    <xf numFmtId="0" fontId="11" fillId="4" borderId="1" xfId="2" applyFont="1" applyFill="1" applyBorder="1" applyAlignment="1" applyProtection="1">
      <alignment horizontal="center" vertical="center" wrapText="1"/>
    </xf>
    <xf numFmtId="0" fontId="11" fillId="3" borderId="1" xfId="2" applyFont="1" applyFill="1" applyBorder="1" applyAlignment="1" applyProtection="1">
      <alignment horizontal="center" vertical="center"/>
    </xf>
    <xf numFmtId="0" fontId="23" fillId="3" borderId="1" xfId="2" applyFont="1" applyFill="1" applyBorder="1" applyAlignment="1" applyProtection="1">
      <alignment horizontal="center" vertical="center"/>
    </xf>
    <xf numFmtId="0" fontId="5" fillId="3" borderId="1" xfId="1" applyFont="1" applyFill="1" applyBorder="1" applyAlignment="1" applyProtection="1">
      <alignment vertical="center" wrapText="1"/>
    </xf>
    <xf numFmtId="0" fontId="24" fillId="3" borderId="1" xfId="1" applyFont="1" applyFill="1" applyBorder="1" applyAlignment="1" applyProtection="1">
      <alignment vertical="center" wrapText="1"/>
    </xf>
    <xf numFmtId="0" fontId="13" fillId="0" borderId="1" xfId="1" applyFont="1" applyBorder="1" applyAlignment="1" applyProtection="1">
      <alignment vertical="center" wrapText="1"/>
    </xf>
    <xf numFmtId="4" fontId="5" fillId="0" borderId="1" xfId="1" applyNumberFormat="1" applyFont="1" applyBorder="1" applyAlignment="1" applyProtection="1">
      <alignment horizontal="right" vertical="center" wrapText="1"/>
    </xf>
    <xf numFmtId="0" fontId="2" fillId="0" borderId="1" xfId="1" applyBorder="1" applyProtection="1"/>
    <xf numFmtId="0" fontId="25" fillId="0" borderId="1" xfId="1" applyFont="1" applyBorder="1" applyProtection="1"/>
    <xf numFmtId="0" fontId="20" fillId="0" borderId="1" xfId="1" applyFont="1" applyBorder="1" applyProtection="1"/>
    <xf numFmtId="0" fontId="15" fillId="0" borderId="1" xfId="1" applyFont="1" applyBorder="1" applyAlignment="1" applyProtection="1">
      <alignment horizontal="left" vertical="center" wrapText="1"/>
    </xf>
    <xf numFmtId="0" fontId="16" fillId="0" borderId="1" xfId="1" applyFont="1" applyBorder="1" applyAlignment="1" applyProtection="1">
      <alignment horizontal="right" vertical="center" wrapText="1"/>
    </xf>
    <xf numFmtId="0" fontId="2" fillId="0" borderId="2" xfId="1" applyBorder="1" applyAlignment="1" applyProtection="1">
      <alignment vertical="center"/>
    </xf>
    <xf numFmtId="0" fontId="16" fillId="0" borderId="1" xfId="0" applyFont="1" applyBorder="1" applyAlignment="1" applyProtection="1">
      <alignment vertical="center" wrapText="1"/>
    </xf>
    <xf numFmtId="0" fontId="17" fillId="0" borderId="4" xfId="1" applyFont="1" applyBorder="1" applyAlignment="1" applyProtection="1">
      <alignment vertical="center" wrapText="1"/>
    </xf>
    <xf numFmtId="0" fontId="17" fillId="0" borderId="1" xfId="1" applyFont="1" applyBorder="1" applyAlignment="1" applyProtection="1">
      <alignment horizontal="center" vertical="center" wrapText="1"/>
    </xf>
    <xf numFmtId="0" fontId="17" fillId="0" borderId="1" xfId="1" applyFont="1" applyBorder="1" applyAlignment="1" applyProtection="1">
      <alignment horizontal="right" vertical="center" wrapText="1"/>
    </xf>
    <xf numFmtId="0" fontId="2" fillId="0" borderId="1" xfId="1" applyBorder="1" applyAlignment="1" applyProtection="1">
      <alignment vertical="center"/>
    </xf>
    <xf numFmtId="0" fontId="25" fillId="0" borderId="1" xfId="1" applyFont="1" applyBorder="1" applyAlignment="1" applyProtection="1">
      <alignment vertical="center" wrapText="1"/>
    </xf>
    <xf numFmtId="0" fontId="26" fillId="0" borderId="1" xfId="0" applyFont="1" applyBorder="1" applyAlignment="1" applyProtection="1">
      <alignment vertical="center" wrapText="1"/>
    </xf>
    <xf numFmtId="0" fontId="17" fillId="0" borderId="1" xfId="1" applyFont="1" applyBorder="1" applyAlignment="1" applyProtection="1">
      <alignment vertical="center" wrapText="1"/>
    </xf>
    <xf numFmtId="0" fontId="14" fillId="0" borderId="1" xfId="1" applyFont="1" applyBorder="1" applyProtection="1"/>
    <xf numFmtId="0" fontId="15" fillId="0" borderId="4" xfId="1" applyFont="1" applyBorder="1" applyAlignment="1" applyProtection="1">
      <alignment horizontal="left" vertical="center" wrapText="1"/>
    </xf>
    <xf numFmtId="0" fontId="18" fillId="4" borderId="1" xfId="1" applyFont="1" applyFill="1" applyBorder="1" applyAlignment="1" applyProtection="1">
      <alignment horizontal="left" vertical="center" wrapText="1"/>
    </xf>
    <xf numFmtId="0" fontId="8" fillId="0" borderId="1" xfId="2" applyFont="1" applyBorder="1" applyAlignment="1" applyProtection="1">
      <alignment horizontal="center" vertical="center"/>
    </xf>
    <xf numFmtId="0" fontId="27" fillId="0" borderId="1" xfId="2" applyFont="1" applyBorder="1" applyAlignment="1" applyProtection="1">
      <alignment horizontal="center" vertical="center" wrapText="1"/>
    </xf>
    <xf numFmtId="0" fontId="5" fillId="0" borderId="1" xfId="2" applyFont="1" applyBorder="1" applyAlignment="1" applyProtection="1">
      <alignment horizontal="center" vertical="center"/>
    </xf>
    <xf numFmtId="0" fontId="3" fillId="0" borderId="1" xfId="2" applyFont="1" applyBorder="1" applyAlignment="1" applyProtection="1">
      <alignment horizontal="center" vertical="center"/>
    </xf>
    <xf numFmtId="0" fontId="24" fillId="0" borderId="1" xfId="2" applyFont="1" applyBorder="1" applyAlignment="1" applyProtection="1">
      <alignment horizontal="center" vertical="center" wrapText="1"/>
    </xf>
    <xf numFmtId="0" fontId="8" fillId="5" borderId="1" xfId="2" applyFont="1" applyFill="1" applyBorder="1" applyAlignment="1" applyProtection="1">
      <alignment horizontal="left" vertical="center" wrapText="1"/>
    </xf>
    <xf numFmtId="0" fontId="8" fillId="5" borderId="1" xfId="2" applyFont="1" applyFill="1" applyBorder="1" applyAlignment="1" applyProtection="1">
      <alignment horizontal="center" vertical="center"/>
    </xf>
    <xf numFmtId="0" fontId="1" fillId="0" borderId="0" xfId="3" applyProtection="1">
      <protection locked="0"/>
    </xf>
    <xf numFmtId="1" fontId="10" fillId="0" borderId="1" xfId="3" applyNumberFormat="1" applyFont="1" applyBorder="1" applyAlignment="1" applyProtection="1">
      <alignment horizontal="center" vertical="center" wrapText="1"/>
      <protection locked="0"/>
    </xf>
    <xf numFmtId="1" fontId="22" fillId="0" borderId="1" xfId="3" applyNumberFormat="1" applyFont="1" applyBorder="1" applyAlignment="1" applyProtection="1">
      <alignment horizontal="center" vertical="center" wrapText="1"/>
      <protection locked="0"/>
    </xf>
    <xf numFmtId="1" fontId="10" fillId="3" borderId="1" xfId="3" applyNumberFormat="1" applyFont="1" applyFill="1" applyBorder="1" applyAlignment="1" applyProtection="1">
      <alignment horizontal="center" vertical="center" wrapText="1"/>
      <protection locked="0"/>
    </xf>
    <xf numFmtId="1" fontId="22" fillId="3" borderId="1" xfId="3" applyNumberFormat="1" applyFont="1" applyFill="1" applyBorder="1" applyAlignment="1" applyProtection="1">
      <alignment horizontal="center" vertical="center" wrapText="1"/>
      <protection locked="0"/>
    </xf>
    <xf numFmtId="1" fontId="22" fillId="3" borderId="2" xfId="3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3" applyNumberFormat="1" applyBorder="1" applyProtection="1">
      <protection locked="0"/>
    </xf>
    <xf numFmtId="2" fontId="5" fillId="0" borderId="1" xfId="3" applyNumberFormat="1" applyFont="1" applyBorder="1" applyAlignment="1" applyProtection="1">
      <alignment vertical="center" wrapText="1"/>
      <protection locked="0"/>
    </xf>
    <xf numFmtId="0" fontId="18" fillId="4" borderId="1" xfId="3" applyFont="1" applyFill="1" applyBorder="1" applyAlignment="1" applyProtection="1">
      <alignment horizontal="left" vertical="center" wrapText="1"/>
      <protection locked="0"/>
    </xf>
    <xf numFmtId="0" fontId="9" fillId="0" borderId="1" xfId="3" applyFont="1" applyBorder="1" applyAlignment="1" applyProtection="1">
      <alignment horizontal="center" vertical="center" wrapText="1"/>
      <protection locked="0"/>
    </xf>
    <xf numFmtId="0" fontId="25" fillId="0" borderId="1" xfId="3" applyFont="1" applyBorder="1" applyAlignment="1" applyProtection="1">
      <alignment horizontal="center" vertical="center" wrapText="1"/>
      <protection locked="0"/>
    </xf>
    <xf numFmtId="0" fontId="24" fillId="0" borderId="2" xfId="2" applyFont="1" applyBorder="1" applyAlignment="1" applyProtection="1">
      <alignment horizontal="center" vertical="center"/>
      <protection locked="0"/>
    </xf>
    <xf numFmtId="0" fontId="24" fillId="0" borderId="5" xfId="2" applyFont="1" applyBorder="1" applyAlignment="1" applyProtection="1">
      <alignment horizontal="center" vertical="center"/>
      <protection locked="0"/>
    </xf>
    <xf numFmtId="0" fontId="24" fillId="0" borderId="8" xfId="2" applyFont="1" applyBorder="1" applyAlignment="1" applyProtection="1">
      <alignment horizontal="center" vertical="center"/>
      <protection locked="0"/>
    </xf>
    <xf numFmtId="0" fontId="25" fillId="0" borderId="0" xfId="3" applyFont="1" applyProtection="1">
      <protection locked="0"/>
    </xf>
    <xf numFmtId="2" fontId="1" fillId="0" borderId="0" xfId="3" applyNumberFormat="1" applyProtection="1">
      <protection locked="0"/>
    </xf>
    <xf numFmtId="0" fontId="23" fillId="4" borderId="1" xfId="2" applyFont="1" applyFill="1" applyBorder="1" applyAlignment="1" applyProtection="1">
      <alignment horizontal="center" vertical="center"/>
    </xf>
    <xf numFmtId="0" fontId="11" fillId="4" borderId="1" xfId="3" applyFont="1" applyFill="1" applyBorder="1" applyAlignment="1" applyProtection="1">
      <alignment horizontal="left" vertical="center" wrapText="1"/>
    </xf>
    <xf numFmtId="0" fontId="1" fillId="0" borderId="1" xfId="3" applyBorder="1" applyProtection="1"/>
    <xf numFmtId="0" fontId="25" fillId="0" borderId="1" xfId="3" applyFont="1" applyBorder="1" applyProtection="1"/>
    <xf numFmtId="0" fontId="20" fillId="0" borderId="1" xfId="3" applyFont="1" applyBorder="1" applyProtection="1"/>
    <xf numFmtId="0" fontId="15" fillId="0" borderId="1" xfId="3" applyFont="1" applyBorder="1" applyAlignment="1" applyProtection="1">
      <alignment horizontal="left" vertical="center" wrapText="1"/>
    </xf>
    <xf numFmtId="0" fontId="16" fillId="0" borderId="1" xfId="3" applyFont="1" applyBorder="1" applyAlignment="1" applyProtection="1">
      <alignment horizontal="right" vertical="center" wrapText="1"/>
    </xf>
    <xf numFmtId="0" fontId="17" fillId="0" borderId="1" xfId="3" applyFont="1" applyBorder="1" applyAlignment="1" applyProtection="1">
      <alignment vertical="center" wrapText="1"/>
    </xf>
    <xf numFmtId="0" fontId="17" fillId="0" borderId="1" xfId="3" applyFont="1" applyBorder="1" applyAlignment="1" applyProtection="1">
      <alignment horizontal="center" vertical="center" wrapText="1"/>
    </xf>
    <xf numFmtId="0" fontId="17" fillId="0" borderId="1" xfId="3" applyFont="1" applyBorder="1" applyAlignment="1" applyProtection="1">
      <alignment horizontal="right" vertical="center" wrapText="1"/>
    </xf>
    <xf numFmtId="0" fontId="25" fillId="0" borderId="1" xfId="3" applyFont="1" applyBorder="1" applyAlignment="1" applyProtection="1">
      <alignment wrapText="1"/>
    </xf>
    <xf numFmtId="0" fontId="1" fillId="0" borderId="2" xfId="3" applyBorder="1" applyProtection="1"/>
    <xf numFmtId="0" fontId="17" fillId="0" borderId="4" xfId="3" applyFont="1" applyBorder="1" applyAlignment="1" applyProtection="1">
      <alignment vertical="center" wrapText="1"/>
    </xf>
    <xf numFmtId="0" fontId="14" fillId="0" borderId="1" xfId="3" applyFont="1" applyBorder="1" applyAlignment="1" applyProtection="1">
      <alignment vertical="center" wrapText="1"/>
    </xf>
    <xf numFmtId="0" fontId="16" fillId="0" borderId="0" xfId="0" applyFont="1" applyProtection="1"/>
    <xf numFmtId="0" fontId="14" fillId="0" borderId="1" xfId="3" applyFont="1" applyBorder="1" applyProtection="1"/>
    <xf numFmtId="0" fontId="5" fillId="3" borderId="1" xfId="3" applyFont="1" applyFill="1" applyBorder="1" applyAlignment="1" applyProtection="1">
      <alignment vertical="center" wrapText="1"/>
    </xf>
    <xf numFmtId="0" fontId="24" fillId="3" borderId="1" xfId="3" applyFont="1" applyFill="1" applyBorder="1" applyAlignment="1" applyProtection="1">
      <alignment vertical="center" wrapText="1"/>
    </xf>
    <xf numFmtId="0" fontId="18" fillId="4" borderId="1" xfId="3" applyFont="1" applyFill="1" applyBorder="1" applyAlignment="1" applyProtection="1">
      <alignment horizontal="left" vertical="center" wrapText="1"/>
    </xf>
    <xf numFmtId="0" fontId="27" fillId="0" borderId="1" xfId="2" applyFont="1" applyBorder="1" applyAlignment="1" applyProtection="1">
      <alignment horizontal="center" vertical="center"/>
    </xf>
    <xf numFmtId="0" fontId="24" fillId="0" borderId="1" xfId="2" applyFont="1" applyBorder="1" applyAlignment="1" applyProtection="1">
      <alignment horizontal="center" vertical="center"/>
    </xf>
    <xf numFmtId="0" fontId="1" fillId="0" borderId="0" xfId="4" applyProtection="1">
      <protection locked="0"/>
    </xf>
    <xf numFmtId="1" fontId="10" fillId="0" borderId="1" xfId="4" applyNumberFormat="1" applyFont="1" applyBorder="1" applyAlignment="1" applyProtection="1">
      <alignment horizontal="center" vertical="center" wrapText="1"/>
      <protection locked="0"/>
    </xf>
    <xf numFmtId="1" fontId="22" fillId="0" borderId="1" xfId="4" applyNumberFormat="1" applyFont="1" applyBorder="1" applyAlignment="1" applyProtection="1">
      <alignment horizontal="center" vertical="center" wrapText="1"/>
      <protection locked="0"/>
    </xf>
    <xf numFmtId="1" fontId="10" fillId="3" borderId="1" xfId="4" applyNumberFormat="1" applyFont="1" applyFill="1" applyBorder="1" applyAlignment="1" applyProtection="1">
      <alignment horizontal="center" vertical="center" wrapText="1"/>
      <protection locked="0"/>
    </xf>
    <xf numFmtId="1" fontId="22" fillId="3" borderId="1" xfId="4" applyNumberFormat="1" applyFont="1" applyFill="1" applyBorder="1" applyAlignment="1" applyProtection="1">
      <alignment horizontal="center" vertical="center" wrapText="1"/>
      <protection locked="0"/>
    </xf>
    <xf numFmtId="1" fontId="22" fillId="3" borderId="2" xfId="4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4" applyNumberFormat="1" applyFont="1" applyBorder="1" applyAlignment="1" applyProtection="1">
      <alignment horizontal="right" vertical="center" wrapText="1"/>
      <protection locked="0"/>
    </xf>
    <xf numFmtId="2" fontId="1" fillId="0" borderId="1" xfId="4" applyNumberFormat="1" applyBorder="1" applyProtection="1">
      <protection locked="0"/>
    </xf>
    <xf numFmtId="2" fontId="5" fillId="0" borderId="1" xfId="4" applyNumberFormat="1" applyFont="1" applyBorder="1" applyAlignment="1" applyProtection="1">
      <alignment vertical="center" wrapText="1"/>
      <protection locked="0"/>
    </xf>
    <xf numFmtId="0" fontId="18" fillId="4" borderId="1" xfId="4" applyFont="1" applyFill="1" applyBorder="1" applyAlignment="1" applyProtection="1">
      <alignment horizontal="left" vertical="center" wrapText="1"/>
      <protection locked="0"/>
    </xf>
    <xf numFmtId="0" fontId="9" fillId="0" borderId="1" xfId="4" applyFont="1" applyBorder="1" applyAlignment="1" applyProtection="1">
      <alignment horizontal="center" vertical="center" wrapText="1"/>
      <protection locked="0"/>
    </xf>
    <xf numFmtId="0" fontId="25" fillId="0" borderId="1" xfId="4" applyFont="1" applyBorder="1" applyAlignment="1" applyProtection="1">
      <alignment horizontal="center" vertical="center" wrapText="1"/>
      <protection locked="0"/>
    </xf>
    <xf numFmtId="0" fontId="24" fillId="0" borderId="2" xfId="2" applyFont="1" applyBorder="1" applyAlignment="1" applyProtection="1">
      <alignment horizontal="center" vertical="center" wrapText="1"/>
      <protection locked="0"/>
    </xf>
    <xf numFmtId="0" fontId="24" fillId="0" borderId="5" xfId="2" applyFont="1" applyBorder="1" applyAlignment="1" applyProtection="1">
      <alignment horizontal="center" vertical="center" wrapText="1"/>
      <protection locked="0"/>
    </xf>
    <xf numFmtId="0" fontId="24" fillId="0" borderId="8" xfId="2" applyFont="1" applyBorder="1" applyAlignment="1" applyProtection="1">
      <alignment horizontal="center" vertical="center" wrapText="1"/>
      <protection locked="0"/>
    </xf>
    <xf numFmtId="0" fontId="25" fillId="0" borderId="0" xfId="4" applyFont="1" applyAlignment="1" applyProtection="1">
      <alignment wrapText="1"/>
      <protection locked="0"/>
    </xf>
    <xf numFmtId="2" fontId="1" fillId="0" borderId="0" xfId="4" applyNumberFormat="1" applyProtection="1">
      <protection locked="0"/>
    </xf>
    <xf numFmtId="0" fontId="11" fillId="4" borderId="1" xfId="4" applyFont="1" applyFill="1" applyBorder="1" applyAlignment="1" applyProtection="1">
      <alignment horizontal="left" vertical="center" wrapText="1"/>
    </xf>
    <xf numFmtId="0" fontId="23" fillId="3" borderId="1" xfId="2" applyFont="1" applyFill="1" applyBorder="1" applyAlignment="1" applyProtection="1">
      <alignment horizontal="center" vertical="center" wrapText="1"/>
    </xf>
    <xf numFmtId="0" fontId="5" fillId="3" borderId="1" xfId="4" applyFont="1" applyFill="1" applyBorder="1" applyAlignment="1" applyProtection="1">
      <alignment vertical="center" wrapText="1"/>
    </xf>
    <xf numFmtId="0" fontId="24" fillId="3" borderId="1" xfId="4" applyFont="1" applyFill="1" applyBorder="1" applyAlignment="1" applyProtection="1">
      <alignment vertical="center" wrapText="1"/>
    </xf>
    <xf numFmtId="0" fontId="13" fillId="0" borderId="1" xfId="4" applyFont="1" applyBorder="1" applyAlignment="1" applyProtection="1">
      <alignment vertical="center" wrapText="1"/>
    </xf>
    <xf numFmtId="4" fontId="5" fillId="0" borderId="1" xfId="4" applyNumberFormat="1" applyFont="1" applyBorder="1" applyAlignment="1" applyProtection="1">
      <alignment horizontal="right" vertical="center" wrapText="1"/>
    </xf>
    <xf numFmtId="0" fontId="1" fillId="0" borderId="1" xfId="4" applyBorder="1" applyProtection="1"/>
    <xf numFmtId="0" fontId="25" fillId="0" borderId="1" xfId="4" applyFont="1" applyBorder="1" applyAlignment="1" applyProtection="1">
      <alignment wrapText="1"/>
    </xf>
    <xf numFmtId="0" fontId="14" fillId="0" borderId="1" xfId="4" applyFont="1" applyBorder="1" applyProtection="1"/>
    <xf numFmtId="0" fontId="15" fillId="0" borderId="1" xfId="4" applyFont="1" applyBorder="1" applyAlignment="1" applyProtection="1">
      <alignment vertical="center" wrapText="1"/>
    </xf>
    <xf numFmtId="0" fontId="16" fillId="0" borderId="1" xfId="4" applyFont="1" applyBorder="1" applyAlignment="1" applyProtection="1">
      <alignment horizontal="right" vertical="center" wrapText="1"/>
    </xf>
    <xf numFmtId="0" fontId="28" fillId="0" borderId="1" xfId="0" applyFont="1" applyBorder="1" applyAlignment="1" applyProtection="1">
      <alignment vertical="center" wrapText="1"/>
    </xf>
    <xf numFmtId="0" fontId="17" fillId="0" borderId="1" xfId="4" applyFont="1" applyBorder="1" applyAlignment="1" applyProtection="1">
      <alignment vertical="center" wrapText="1"/>
    </xf>
    <xf numFmtId="0" fontId="17" fillId="0" borderId="1" xfId="4" applyFont="1" applyBorder="1" applyAlignment="1" applyProtection="1">
      <alignment horizontal="center" vertical="center" wrapText="1"/>
    </xf>
    <xf numFmtId="0" fontId="17" fillId="0" borderId="1" xfId="4" applyFont="1" applyBorder="1" applyAlignment="1" applyProtection="1">
      <alignment horizontal="right" vertical="center" wrapText="1"/>
    </xf>
    <xf numFmtId="0" fontId="29" fillId="0" borderId="1" xfId="0" applyFont="1" applyBorder="1" applyAlignment="1" applyProtection="1">
      <alignment vertical="center" wrapText="1"/>
    </xf>
    <xf numFmtId="0" fontId="15" fillId="0" borderId="1" xfId="4" applyFont="1" applyBorder="1" applyAlignment="1" applyProtection="1">
      <alignment horizontal="left" vertical="center" wrapText="1"/>
    </xf>
    <xf numFmtId="0" fontId="20" fillId="0" borderId="1" xfId="4" applyFont="1" applyBorder="1" applyProtection="1"/>
    <xf numFmtId="0" fontId="29" fillId="0" borderId="1" xfId="0" applyFont="1" applyBorder="1" applyAlignment="1" applyProtection="1">
      <alignment wrapText="1"/>
    </xf>
    <xf numFmtId="0" fontId="29" fillId="0" borderId="1" xfId="0" applyFont="1" applyBorder="1" applyProtection="1"/>
    <xf numFmtId="0" fontId="18" fillId="4" borderId="1" xfId="4" applyFont="1" applyFill="1" applyBorder="1" applyAlignment="1" applyProtection="1">
      <alignment horizontal="left" vertical="center" wrapText="1"/>
    </xf>
    <xf numFmtId="0" fontId="9" fillId="0" borderId="1" xfId="4" applyFont="1" applyBorder="1" applyAlignment="1" applyProtection="1">
      <alignment horizontal="center" vertical="center" wrapText="1"/>
    </xf>
    <xf numFmtId="0" fontId="25" fillId="0" borderId="1" xfId="4" applyFont="1" applyBorder="1" applyAlignment="1" applyProtection="1">
      <alignment horizontal="center" vertical="center" wrapText="1"/>
    </xf>
    <xf numFmtId="0" fontId="1" fillId="0" borderId="2" xfId="4" applyBorder="1" applyProtection="1"/>
    <xf numFmtId="0" fontId="17" fillId="0" borderId="4" xfId="4" applyFont="1" applyBorder="1" applyAlignment="1" applyProtection="1">
      <alignment vertical="center" wrapText="1"/>
    </xf>
    <xf numFmtId="0" fontId="15" fillId="0" borderId="4" xfId="4" applyFont="1" applyBorder="1" applyAlignment="1" applyProtection="1">
      <alignment horizontal="left" vertical="center" wrapText="1"/>
    </xf>
    <xf numFmtId="0" fontId="28" fillId="0" borderId="1" xfId="0" applyFont="1" applyBorder="1" applyAlignment="1" applyProtection="1">
      <alignment wrapText="1"/>
    </xf>
    <xf numFmtId="0" fontId="14" fillId="0" borderId="4" xfId="4" applyFont="1" applyBorder="1" applyProtection="1"/>
    <xf numFmtId="0" fontId="17" fillId="0" borderId="4" xfId="4" applyFont="1" applyBorder="1" applyAlignment="1" applyProtection="1">
      <alignment horizontal="center" vertical="center" wrapText="1"/>
    </xf>
    <xf numFmtId="0" fontId="1" fillId="0" borderId="0" xfId="4" applyAlignment="1" applyProtection="1">
      <alignment wrapText="1"/>
      <protection locked="0"/>
    </xf>
    <xf numFmtId="0" fontId="11" fillId="3" borderId="1" xfId="2" applyFont="1" applyFill="1" applyBorder="1" applyAlignment="1" applyProtection="1">
      <alignment horizontal="center" vertical="center" wrapText="1"/>
      <protection locked="0"/>
    </xf>
    <xf numFmtId="2" fontId="11" fillId="3" borderId="1" xfId="2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4" applyNumberFormat="1" applyBorder="1" applyAlignment="1" applyProtection="1">
      <alignment wrapText="1"/>
      <protection locked="0"/>
    </xf>
    <xf numFmtId="2" fontId="8" fillId="3" borderId="1" xfId="2" applyNumberFormat="1" applyFont="1" applyFill="1" applyBorder="1" applyAlignment="1" applyProtection="1">
      <alignment horizontal="right" vertical="center" wrapText="1"/>
      <protection locked="0"/>
    </xf>
    <xf numFmtId="2" fontId="12" fillId="0" borderId="1" xfId="2" applyNumberFormat="1" applyFont="1" applyBorder="1" applyAlignment="1" applyProtection="1">
      <alignment horizontal="right" vertical="center" wrapText="1"/>
      <protection locked="0"/>
    </xf>
    <xf numFmtId="0" fontId="5" fillId="0" borderId="1" xfId="2" applyFont="1" applyBorder="1" applyAlignment="1" applyProtection="1">
      <alignment horizontal="center" vertical="center" wrapText="1"/>
      <protection locked="0"/>
    </xf>
    <xf numFmtId="2" fontId="5" fillId="3" borderId="1" xfId="2" applyNumberFormat="1" applyFont="1" applyFill="1" applyBorder="1" applyAlignment="1" applyProtection="1">
      <alignment horizontal="right" vertical="center" wrapText="1"/>
      <protection locked="0"/>
    </xf>
    <xf numFmtId="2" fontId="8" fillId="0" borderId="1" xfId="2" applyNumberFormat="1" applyFont="1" applyBorder="1" applyAlignment="1" applyProtection="1">
      <alignment horizontal="right" vertical="center" wrapText="1"/>
      <protection locked="0"/>
    </xf>
    <xf numFmtId="2" fontId="5" fillId="0" borderId="1" xfId="2" applyNumberFormat="1" applyFont="1" applyBorder="1" applyAlignment="1" applyProtection="1">
      <alignment horizontal="right" vertical="center" wrapText="1"/>
      <protection locked="0"/>
    </xf>
    <xf numFmtId="0" fontId="11" fillId="3" borderId="1" xfId="2" applyFont="1" applyFill="1" applyBorder="1" applyAlignment="1" applyProtection="1">
      <alignment horizontal="center" vertical="center" wrapText="1"/>
    </xf>
    <xf numFmtId="0" fontId="1" fillId="0" borderId="1" xfId="4" applyBorder="1" applyAlignment="1" applyProtection="1">
      <alignment wrapText="1"/>
    </xf>
    <xf numFmtId="0" fontId="14" fillId="0" borderId="1" xfId="4" applyFont="1" applyBorder="1" applyAlignment="1" applyProtection="1">
      <alignment wrapText="1"/>
    </xf>
    <xf numFmtId="0" fontId="1" fillId="0" borderId="2" xfId="4" applyBorder="1" applyAlignment="1" applyProtection="1">
      <alignment wrapText="1"/>
    </xf>
    <xf numFmtId="0" fontId="26" fillId="0" borderId="1" xfId="0" applyFont="1" applyBorder="1" applyAlignment="1" applyProtection="1">
      <alignment wrapText="1"/>
    </xf>
    <xf numFmtId="0" fontId="14" fillId="0" borderId="4" xfId="4" applyFont="1" applyBorder="1" applyAlignment="1" applyProtection="1">
      <alignment wrapText="1"/>
    </xf>
    <xf numFmtId="0" fontId="5" fillId="3" borderId="2" xfId="4" applyFont="1" applyFill="1" applyBorder="1" applyAlignment="1" applyProtection="1">
      <alignment vertical="center" wrapText="1"/>
    </xf>
    <xf numFmtId="0" fontId="18" fillId="4" borderId="4" xfId="4" applyFont="1" applyFill="1" applyBorder="1" applyAlignment="1" applyProtection="1">
      <alignment horizontal="left" vertical="center" wrapText="1"/>
    </xf>
    <xf numFmtId="0" fontId="8" fillId="0" borderId="1" xfId="2" applyFont="1" applyBorder="1" applyAlignment="1" applyProtection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</xf>
    <xf numFmtId="0" fontId="8" fillId="5" borderId="1" xfId="2" applyFont="1" applyFill="1" applyBorder="1" applyAlignment="1" applyProtection="1">
      <alignment horizontal="center" vertical="center" wrapText="1"/>
    </xf>
    <xf numFmtId="0" fontId="14" fillId="0" borderId="4" xfId="4" applyFont="1" applyBorder="1" applyAlignment="1" applyProtection="1">
      <alignment vertical="center" wrapText="1"/>
    </xf>
    <xf numFmtId="164" fontId="10" fillId="0" borderId="1" xfId="1" applyNumberFormat="1" applyFont="1" applyBorder="1" applyAlignment="1" applyProtection="1">
      <alignment horizontal="left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left" vertical="center"/>
      <protection locked="0"/>
    </xf>
    <xf numFmtId="0" fontId="19" fillId="0" borderId="1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vertical="top" wrapText="1"/>
      <protection locked="0"/>
    </xf>
    <xf numFmtId="0" fontId="12" fillId="0" borderId="1" xfId="2" applyFont="1" applyBorder="1" applyAlignment="1" applyProtection="1">
      <alignment vertical="top" wrapText="1"/>
      <protection locked="0"/>
    </xf>
    <xf numFmtId="0" fontId="9" fillId="0" borderId="1" xfId="1" applyFont="1" applyBorder="1" applyAlignment="1" applyProtection="1">
      <alignment horizontal="left" vertical="center" wrapText="1"/>
      <protection locked="0"/>
    </xf>
    <xf numFmtId="0" fontId="9" fillId="0" borderId="2" xfId="1" applyFont="1" applyBorder="1" applyAlignment="1" applyProtection="1">
      <alignment horizontal="left" vertical="center" wrapText="1"/>
      <protection locked="0"/>
    </xf>
    <xf numFmtId="0" fontId="9" fillId="0" borderId="3" xfId="1" applyFont="1" applyBorder="1" applyAlignment="1" applyProtection="1">
      <alignment horizontal="left" vertical="center" wrapText="1"/>
      <protection locked="0"/>
    </xf>
    <xf numFmtId="0" fontId="9" fillId="0" borderId="4" xfId="1" applyFont="1" applyBorder="1" applyAlignment="1" applyProtection="1">
      <alignment horizontal="left" vertical="center" wrapText="1"/>
      <protection locked="0"/>
    </xf>
    <xf numFmtId="0" fontId="5" fillId="0" borderId="1" xfId="2" applyFont="1" applyBorder="1" applyAlignment="1" applyProtection="1">
      <alignment horizontal="left" vertical="center" wrapText="1"/>
      <protection locked="0"/>
    </xf>
    <xf numFmtId="164" fontId="10" fillId="0" borderId="1" xfId="3" applyNumberFormat="1" applyFont="1" applyBorder="1" applyAlignment="1" applyProtection="1">
      <alignment horizontal="left" vertical="center" wrapText="1"/>
      <protection locked="0"/>
    </xf>
    <xf numFmtId="0" fontId="4" fillId="2" borderId="1" xfId="3" applyFont="1" applyFill="1" applyBorder="1" applyAlignment="1" applyProtection="1">
      <alignment horizontal="center" vertical="center" wrapText="1"/>
      <protection locked="0"/>
    </xf>
    <xf numFmtId="0" fontId="7" fillId="0" borderId="1" xfId="3" applyFont="1" applyBorder="1" applyAlignment="1" applyProtection="1">
      <alignment horizontal="left" vertical="center"/>
      <protection locked="0"/>
    </xf>
    <xf numFmtId="0" fontId="19" fillId="0" borderId="5" xfId="2" applyFont="1" applyBorder="1" applyAlignment="1" applyProtection="1">
      <alignment horizontal="left" vertical="top" wrapText="1"/>
      <protection locked="0"/>
    </xf>
    <xf numFmtId="0" fontId="19" fillId="0" borderId="6" xfId="2" applyFont="1" applyBorder="1" applyAlignment="1" applyProtection="1">
      <alignment horizontal="left" vertical="top" wrapText="1"/>
      <protection locked="0"/>
    </xf>
    <xf numFmtId="0" fontId="19" fillId="0" borderId="7" xfId="2" applyFont="1" applyBorder="1" applyAlignment="1" applyProtection="1">
      <alignment horizontal="left" vertical="top" wrapText="1"/>
      <protection locked="0"/>
    </xf>
    <xf numFmtId="0" fontId="19" fillId="0" borderId="8" xfId="2" applyFont="1" applyBorder="1" applyAlignment="1" applyProtection="1">
      <alignment horizontal="left" vertical="top" wrapText="1"/>
      <protection locked="0"/>
    </xf>
    <xf numFmtId="0" fontId="19" fillId="0" borderId="9" xfId="2" applyFont="1" applyBorder="1" applyAlignment="1" applyProtection="1">
      <alignment horizontal="left" vertical="top" wrapText="1"/>
      <protection locked="0"/>
    </xf>
    <xf numFmtId="0" fontId="19" fillId="0" borderId="10" xfId="2" applyFont="1" applyBorder="1" applyAlignment="1" applyProtection="1">
      <alignment horizontal="left" vertical="top" wrapText="1"/>
      <protection locked="0"/>
    </xf>
    <xf numFmtId="0" fontId="5" fillId="0" borderId="2" xfId="2" applyFont="1" applyBorder="1" applyAlignment="1" applyProtection="1">
      <alignment vertical="top" wrapText="1"/>
      <protection locked="0"/>
    </xf>
    <xf numFmtId="0" fontId="5" fillId="0" borderId="3" xfId="2" applyFont="1" applyBorder="1" applyAlignment="1" applyProtection="1">
      <alignment vertical="top" wrapText="1"/>
      <protection locked="0"/>
    </xf>
    <xf numFmtId="0" fontId="5" fillId="0" borderId="4" xfId="2" applyFont="1" applyBorder="1" applyAlignment="1" applyProtection="1">
      <alignment vertical="top" wrapText="1"/>
      <protection locked="0"/>
    </xf>
    <xf numFmtId="0" fontId="12" fillId="0" borderId="2" xfId="2" applyFont="1" applyBorder="1" applyAlignment="1" applyProtection="1">
      <alignment vertical="top" wrapText="1"/>
      <protection locked="0"/>
    </xf>
    <xf numFmtId="0" fontId="12" fillId="0" borderId="3" xfId="2" applyFont="1" applyBorder="1" applyAlignment="1" applyProtection="1">
      <alignment vertical="top" wrapText="1"/>
      <protection locked="0"/>
    </xf>
    <xf numFmtId="0" fontId="12" fillId="0" borderId="4" xfId="2" applyFont="1" applyBorder="1" applyAlignment="1" applyProtection="1">
      <alignment vertical="top" wrapText="1"/>
      <protection locked="0"/>
    </xf>
    <xf numFmtId="0" fontId="9" fillId="0" borderId="1" xfId="3" applyFont="1" applyBorder="1" applyAlignment="1" applyProtection="1">
      <alignment horizontal="left" vertical="center" wrapText="1"/>
      <protection locked="0"/>
    </xf>
    <xf numFmtId="0" fontId="9" fillId="0" borderId="2" xfId="3" applyFont="1" applyBorder="1" applyAlignment="1" applyProtection="1">
      <alignment horizontal="left" vertical="center" wrapText="1"/>
      <protection locked="0"/>
    </xf>
    <xf numFmtId="0" fontId="9" fillId="0" borderId="3" xfId="3" applyFont="1" applyBorder="1" applyAlignment="1" applyProtection="1">
      <alignment horizontal="left" vertical="center" wrapText="1"/>
      <protection locked="0"/>
    </xf>
    <xf numFmtId="0" fontId="9" fillId="0" borderId="4" xfId="3" applyFont="1" applyBorder="1" applyAlignment="1" applyProtection="1">
      <alignment horizontal="left" vertical="center" wrapText="1"/>
      <protection locked="0"/>
    </xf>
    <xf numFmtId="0" fontId="5" fillId="0" borderId="2" xfId="2" applyFont="1" applyBorder="1" applyAlignment="1" applyProtection="1">
      <alignment horizontal="left" vertical="center" wrapText="1"/>
      <protection locked="0"/>
    </xf>
    <xf numFmtId="0" fontId="5" fillId="0" borderId="3" xfId="2" applyFont="1" applyBorder="1" applyAlignment="1" applyProtection="1">
      <alignment horizontal="left" vertical="center" wrapText="1"/>
      <protection locked="0"/>
    </xf>
    <xf numFmtId="0" fontId="5" fillId="0" borderId="4" xfId="2" applyFont="1" applyBorder="1" applyAlignment="1" applyProtection="1">
      <alignment horizontal="left" vertical="center" wrapText="1"/>
      <protection locked="0"/>
    </xf>
    <xf numFmtId="164" fontId="10" fillId="0" borderId="1" xfId="4" applyNumberFormat="1" applyFont="1" applyBorder="1" applyAlignment="1" applyProtection="1">
      <alignment horizontal="left" vertical="center" wrapText="1"/>
      <protection locked="0"/>
    </xf>
    <xf numFmtId="0" fontId="4" fillId="2" borderId="1" xfId="4" applyFont="1" applyFill="1" applyBorder="1" applyAlignment="1" applyProtection="1">
      <alignment horizontal="center" vertical="center" wrapText="1"/>
      <protection locked="0"/>
    </xf>
    <xf numFmtId="0" fontId="7" fillId="0" borderId="1" xfId="4" applyFont="1" applyBorder="1" applyAlignment="1" applyProtection="1">
      <alignment horizontal="left" vertical="center"/>
      <protection locked="0"/>
    </xf>
    <xf numFmtId="0" fontId="9" fillId="0" borderId="1" xfId="4" applyFont="1" applyBorder="1" applyAlignment="1" applyProtection="1">
      <alignment horizontal="left" vertical="center" wrapText="1"/>
      <protection locked="0"/>
    </xf>
    <xf numFmtId="0" fontId="9" fillId="0" borderId="2" xfId="4" applyFont="1" applyBorder="1" applyAlignment="1" applyProtection="1">
      <alignment horizontal="left" vertical="center" wrapText="1"/>
      <protection locked="0"/>
    </xf>
    <xf numFmtId="0" fontId="9" fillId="0" borderId="3" xfId="4" applyFont="1" applyBorder="1" applyAlignment="1" applyProtection="1">
      <alignment horizontal="left" vertical="center" wrapText="1"/>
      <protection locked="0"/>
    </xf>
    <xf numFmtId="0" fontId="9" fillId="0" borderId="4" xfId="4" applyFont="1" applyBorder="1" applyAlignment="1" applyProtection="1">
      <alignment horizontal="left" vertical="center" wrapText="1"/>
      <protection locked="0"/>
    </xf>
    <xf numFmtId="0" fontId="6" fillId="0" borderId="1" xfId="2" applyFont="1" applyBorder="1" applyAlignment="1" applyProtection="1">
      <alignment horizontal="center" vertical="center" wrapText="1"/>
      <protection locked="0"/>
    </xf>
    <xf numFmtId="0" fontId="7" fillId="0" borderId="1" xfId="4" applyFont="1" applyBorder="1" applyAlignment="1" applyProtection="1">
      <alignment horizontal="left" vertical="center" wrapText="1"/>
      <protection locked="0"/>
    </xf>
  </cellXfs>
  <cellStyles count="5">
    <cellStyle name="Normal" xfId="0" builtinId="0"/>
    <cellStyle name="Обычный 2" xfId="1" xr:uid="{00000000-0005-0000-0000-000001000000}"/>
    <cellStyle name="Обычный 2 2" xfId="2" xr:uid="{00000000-0005-0000-0000-000002000000}"/>
    <cellStyle name="Обычный 2 3" xfId="3" xr:uid="{00000000-0005-0000-0000-000003000000}"/>
    <cellStyle name="Обычный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BoQ_police%20offic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BoQ_police%20officies%20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3-&#1081;%20&#1050;&#1086;&#1084;&#1087;&#1086;&#1085;&#1077;&#1085;&#1090;\&#1057;&#1050;&#1042;&#1054;&#1056;&#1062;&#1054;&#1042;\&#1086;&#1087;&#1086;&#1088;&#1085;&#1080;&#1082;&#1080;\BoQ\BoQ_police%20offic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зовское"/>
      <sheetName val="Андріївка Праці 33"/>
      <sheetName val="Андріївка Почтова 49а"/>
      <sheetName val="Берестовое"/>
      <sheetName val="Ботьево"/>
      <sheetName val="Дмитровка"/>
      <sheetName val="Красное поле"/>
      <sheetName val="Мангуш"/>
      <sheetName val="Мариуполь Гонди 76"/>
      <sheetName val="Мариуполь Грецька 204"/>
      <sheetName val="Новобогдановка"/>
      <sheetName val="Новотроицкое"/>
      <sheetName val="Мелитополь Дружбы 222"/>
      <sheetName val="Мелитополь Гончара 77"/>
      <sheetName val="Мелитополь Алексеева 30"/>
      <sheetName val="Мелитополь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зовское"/>
      <sheetName val="Андріївка Праці 33"/>
      <sheetName val="Андріївка Почтова 49а"/>
      <sheetName val="Берестовое"/>
      <sheetName val="Ботьево"/>
      <sheetName val="Дмитровка"/>
      <sheetName val="Красное поле"/>
      <sheetName val="Мангуш"/>
      <sheetName val="Мариуполь Гонди 76"/>
      <sheetName val="Мариуполь Грецька 204"/>
      <sheetName val="Новобогдановка"/>
      <sheetName val="Новотроицкое"/>
      <sheetName val="Мелитополь Дружбы 222"/>
      <sheetName val="Мелитополь Гончара 77"/>
      <sheetName val="Мелитополь Алексеева 30"/>
      <sheetName val="Мелитопол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зовское"/>
      <sheetName val="Андріївка Праці 33"/>
      <sheetName val="Андріївка Почтова 49а"/>
      <sheetName val="Берестовое"/>
      <sheetName val="Ботьево"/>
      <sheetName val="Дмитровка"/>
      <sheetName val="Красное поле"/>
      <sheetName val="Мангуш"/>
      <sheetName val="Мариуполь Гонди 76"/>
      <sheetName val="Мариуполь Грецька 204"/>
      <sheetName val="Новобогдановка"/>
      <sheetName val="Новотроицко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9"/>
  <sheetViews>
    <sheetView tabSelected="1" topLeftCell="A4" workbookViewId="0">
      <selection activeCell="F15" sqref="F15"/>
    </sheetView>
  </sheetViews>
  <sheetFormatPr defaultRowHeight="14.4" x14ac:dyDescent="0.3"/>
  <cols>
    <col min="1" max="1" width="4.21875" style="3" customWidth="1"/>
    <col min="2" max="2" width="8.5546875" style="27" customWidth="1"/>
    <col min="3" max="3" width="48.5546875" style="3" customWidth="1"/>
    <col min="4" max="5" width="10.77734375" style="3" customWidth="1"/>
    <col min="6" max="6" width="11.21875" style="28" customWidth="1"/>
    <col min="7" max="7" width="11" style="28" customWidth="1"/>
    <col min="8" max="256" width="9.21875" style="3"/>
    <col min="257" max="257" width="4.21875" style="3" customWidth="1"/>
    <col min="258" max="258" width="48.5546875" style="3" customWidth="1"/>
    <col min="259" max="261" width="10.77734375" style="3" customWidth="1"/>
    <col min="262" max="262" width="11.21875" style="3" customWidth="1"/>
    <col min="263" max="263" width="11" style="3" customWidth="1"/>
    <col min="264" max="512" width="9.21875" style="3"/>
    <col min="513" max="513" width="4.21875" style="3" customWidth="1"/>
    <col min="514" max="514" width="48.5546875" style="3" customWidth="1"/>
    <col min="515" max="517" width="10.77734375" style="3" customWidth="1"/>
    <col min="518" max="518" width="11.21875" style="3" customWidth="1"/>
    <col min="519" max="519" width="11" style="3" customWidth="1"/>
    <col min="520" max="768" width="9.21875" style="3"/>
    <col min="769" max="769" width="4.21875" style="3" customWidth="1"/>
    <col min="770" max="770" width="48.5546875" style="3" customWidth="1"/>
    <col min="771" max="773" width="10.77734375" style="3" customWidth="1"/>
    <col min="774" max="774" width="11.21875" style="3" customWidth="1"/>
    <col min="775" max="775" width="11" style="3" customWidth="1"/>
    <col min="776" max="1024" width="9.21875" style="3"/>
    <col min="1025" max="1025" width="4.21875" style="3" customWidth="1"/>
    <col min="1026" max="1026" width="48.5546875" style="3" customWidth="1"/>
    <col min="1027" max="1029" width="10.77734375" style="3" customWidth="1"/>
    <col min="1030" max="1030" width="11.21875" style="3" customWidth="1"/>
    <col min="1031" max="1031" width="11" style="3" customWidth="1"/>
    <col min="1032" max="1280" width="9.21875" style="3"/>
    <col min="1281" max="1281" width="4.21875" style="3" customWidth="1"/>
    <col min="1282" max="1282" width="48.5546875" style="3" customWidth="1"/>
    <col min="1283" max="1285" width="10.77734375" style="3" customWidth="1"/>
    <col min="1286" max="1286" width="11.21875" style="3" customWidth="1"/>
    <col min="1287" max="1287" width="11" style="3" customWidth="1"/>
    <col min="1288" max="1536" width="9.21875" style="3"/>
    <col min="1537" max="1537" width="4.21875" style="3" customWidth="1"/>
    <col min="1538" max="1538" width="48.5546875" style="3" customWidth="1"/>
    <col min="1539" max="1541" width="10.77734375" style="3" customWidth="1"/>
    <col min="1542" max="1542" width="11.21875" style="3" customWidth="1"/>
    <col min="1543" max="1543" width="11" style="3" customWidth="1"/>
    <col min="1544" max="1792" width="9.21875" style="3"/>
    <col min="1793" max="1793" width="4.21875" style="3" customWidth="1"/>
    <col min="1794" max="1794" width="48.5546875" style="3" customWidth="1"/>
    <col min="1795" max="1797" width="10.77734375" style="3" customWidth="1"/>
    <col min="1798" max="1798" width="11.21875" style="3" customWidth="1"/>
    <col min="1799" max="1799" width="11" style="3" customWidth="1"/>
    <col min="1800" max="2048" width="9.21875" style="3"/>
    <col min="2049" max="2049" width="4.21875" style="3" customWidth="1"/>
    <col min="2050" max="2050" width="48.5546875" style="3" customWidth="1"/>
    <col min="2051" max="2053" width="10.77734375" style="3" customWidth="1"/>
    <col min="2054" max="2054" width="11.21875" style="3" customWidth="1"/>
    <col min="2055" max="2055" width="11" style="3" customWidth="1"/>
    <col min="2056" max="2304" width="9.21875" style="3"/>
    <col min="2305" max="2305" width="4.21875" style="3" customWidth="1"/>
    <col min="2306" max="2306" width="48.5546875" style="3" customWidth="1"/>
    <col min="2307" max="2309" width="10.77734375" style="3" customWidth="1"/>
    <col min="2310" max="2310" width="11.21875" style="3" customWidth="1"/>
    <col min="2311" max="2311" width="11" style="3" customWidth="1"/>
    <col min="2312" max="2560" width="9.21875" style="3"/>
    <col min="2561" max="2561" width="4.21875" style="3" customWidth="1"/>
    <col min="2562" max="2562" width="48.5546875" style="3" customWidth="1"/>
    <col min="2563" max="2565" width="10.77734375" style="3" customWidth="1"/>
    <col min="2566" max="2566" width="11.21875" style="3" customWidth="1"/>
    <col min="2567" max="2567" width="11" style="3" customWidth="1"/>
    <col min="2568" max="2816" width="9.21875" style="3"/>
    <col min="2817" max="2817" width="4.21875" style="3" customWidth="1"/>
    <col min="2818" max="2818" width="48.5546875" style="3" customWidth="1"/>
    <col min="2819" max="2821" width="10.77734375" style="3" customWidth="1"/>
    <col min="2822" max="2822" width="11.21875" style="3" customWidth="1"/>
    <col min="2823" max="2823" width="11" style="3" customWidth="1"/>
    <col min="2824" max="3072" width="9.21875" style="3"/>
    <col min="3073" max="3073" width="4.21875" style="3" customWidth="1"/>
    <col min="3074" max="3074" width="48.5546875" style="3" customWidth="1"/>
    <col min="3075" max="3077" width="10.77734375" style="3" customWidth="1"/>
    <col min="3078" max="3078" width="11.21875" style="3" customWidth="1"/>
    <col min="3079" max="3079" width="11" style="3" customWidth="1"/>
    <col min="3080" max="3328" width="9.21875" style="3"/>
    <col min="3329" max="3329" width="4.21875" style="3" customWidth="1"/>
    <col min="3330" max="3330" width="48.5546875" style="3" customWidth="1"/>
    <col min="3331" max="3333" width="10.77734375" style="3" customWidth="1"/>
    <col min="3334" max="3334" width="11.21875" style="3" customWidth="1"/>
    <col min="3335" max="3335" width="11" style="3" customWidth="1"/>
    <col min="3336" max="3584" width="9.21875" style="3"/>
    <col min="3585" max="3585" width="4.21875" style="3" customWidth="1"/>
    <col min="3586" max="3586" width="48.5546875" style="3" customWidth="1"/>
    <col min="3587" max="3589" width="10.77734375" style="3" customWidth="1"/>
    <col min="3590" max="3590" width="11.21875" style="3" customWidth="1"/>
    <col min="3591" max="3591" width="11" style="3" customWidth="1"/>
    <col min="3592" max="3840" width="9.21875" style="3"/>
    <col min="3841" max="3841" width="4.21875" style="3" customWidth="1"/>
    <col min="3842" max="3842" width="48.5546875" style="3" customWidth="1"/>
    <col min="3843" max="3845" width="10.77734375" style="3" customWidth="1"/>
    <col min="3846" max="3846" width="11.21875" style="3" customWidth="1"/>
    <col min="3847" max="3847" width="11" style="3" customWidth="1"/>
    <col min="3848" max="4096" width="9.21875" style="3"/>
    <col min="4097" max="4097" width="4.21875" style="3" customWidth="1"/>
    <col min="4098" max="4098" width="48.5546875" style="3" customWidth="1"/>
    <col min="4099" max="4101" width="10.77734375" style="3" customWidth="1"/>
    <col min="4102" max="4102" width="11.21875" style="3" customWidth="1"/>
    <col min="4103" max="4103" width="11" style="3" customWidth="1"/>
    <col min="4104" max="4352" width="9.21875" style="3"/>
    <col min="4353" max="4353" width="4.21875" style="3" customWidth="1"/>
    <col min="4354" max="4354" width="48.5546875" style="3" customWidth="1"/>
    <col min="4355" max="4357" width="10.77734375" style="3" customWidth="1"/>
    <col min="4358" max="4358" width="11.21875" style="3" customWidth="1"/>
    <col min="4359" max="4359" width="11" style="3" customWidth="1"/>
    <col min="4360" max="4608" width="9.21875" style="3"/>
    <col min="4609" max="4609" width="4.21875" style="3" customWidth="1"/>
    <col min="4610" max="4610" width="48.5546875" style="3" customWidth="1"/>
    <col min="4611" max="4613" width="10.77734375" style="3" customWidth="1"/>
    <col min="4614" max="4614" width="11.21875" style="3" customWidth="1"/>
    <col min="4615" max="4615" width="11" style="3" customWidth="1"/>
    <col min="4616" max="4864" width="9.21875" style="3"/>
    <col min="4865" max="4865" width="4.21875" style="3" customWidth="1"/>
    <col min="4866" max="4866" width="48.5546875" style="3" customWidth="1"/>
    <col min="4867" max="4869" width="10.77734375" style="3" customWidth="1"/>
    <col min="4870" max="4870" width="11.21875" style="3" customWidth="1"/>
    <col min="4871" max="4871" width="11" style="3" customWidth="1"/>
    <col min="4872" max="5120" width="9.21875" style="3"/>
    <col min="5121" max="5121" width="4.21875" style="3" customWidth="1"/>
    <col min="5122" max="5122" width="48.5546875" style="3" customWidth="1"/>
    <col min="5123" max="5125" width="10.77734375" style="3" customWidth="1"/>
    <col min="5126" max="5126" width="11.21875" style="3" customWidth="1"/>
    <col min="5127" max="5127" width="11" style="3" customWidth="1"/>
    <col min="5128" max="5376" width="9.21875" style="3"/>
    <col min="5377" max="5377" width="4.21875" style="3" customWidth="1"/>
    <col min="5378" max="5378" width="48.5546875" style="3" customWidth="1"/>
    <col min="5379" max="5381" width="10.77734375" style="3" customWidth="1"/>
    <col min="5382" max="5382" width="11.21875" style="3" customWidth="1"/>
    <col min="5383" max="5383" width="11" style="3" customWidth="1"/>
    <col min="5384" max="5632" width="9.21875" style="3"/>
    <col min="5633" max="5633" width="4.21875" style="3" customWidth="1"/>
    <col min="5634" max="5634" width="48.5546875" style="3" customWidth="1"/>
    <col min="5635" max="5637" width="10.77734375" style="3" customWidth="1"/>
    <col min="5638" max="5638" width="11.21875" style="3" customWidth="1"/>
    <col min="5639" max="5639" width="11" style="3" customWidth="1"/>
    <col min="5640" max="5888" width="9.21875" style="3"/>
    <col min="5889" max="5889" width="4.21875" style="3" customWidth="1"/>
    <col min="5890" max="5890" width="48.5546875" style="3" customWidth="1"/>
    <col min="5891" max="5893" width="10.77734375" style="3" customWidth="1"/>
    <col min="5894" max="5894" width="11.21875" style="3" customWidth="1"/>
    <col min="5895" max="5895" width="11" style="3" customWidth="1"/>
    <col min="5896" max="6144" width="9.21875" style="3"/>
    <col min="6145" max="6145" width="4.21875" style="3" customWidth="1"/>
    <col min="6146" max="6146" width="48.5546875" style="3" customWidth="1"/>
    <col min="6147" max="6149" width="10.77734375" style="3" customWidth="1"/>
    <col min="6150" max="6150" width="11.21875" style="3" customWidth="1"/>
    <col min="6151" max="6151" width="11" style="3" customWidth="1"/>
    <col min="6152" max="6400" width="9.21875" style="3"/>
    <col min="6401" max="6401" width="4.21875" style="3" customWidth="1"/>
    <col min="6402" max="6402" width="48.5546875" style="3" customWidth="1"/>
    <col min="6403" max="6405" width="10.77734375" style="3" customWidth="1"/>
    <col min="6406" max="6406" width="11.21875" style="3" customWidth="1"/>
    <col min="6407" max="6407" width="11" style="3" customWidth="1"/>
    <col min="6408" max="6656" width="9.21875" style="3"/>
    <col min="6657" max="6657" width="4.21875" style="3" customWidth="1"/>
    <col min="6658" max="6658" width="48.5546875" style="3" customWidth="1"/>
    <col min="6659" max="6661" width="10.77734375" style="3" customWidth="1"/>
    <col min="6662" max="6662" width="11.21875" style="3" customWidth="1"/>
    <col min="6663" max="6663" width="11" style="3" customWidth="1"/>
    <col min="6664" max="6912" width="9.21875" style="3"/>
    <col min="6913" max="6913" width="4.21875" style="3" customWidth="1"/>
    <col min="6914" max="6914" width="48.5546875" style="3" customWidth="1"/>
    <col min="6915" max="6917" width="10.77734375" style="3" customWidth="1"/>
    <col min="6918" max="6918" width="11.21875" style="3" customWidth="1"/>
    <col min="6919" max="6919" width="11" style="3" customWidth="1"/>
    <col min="6920" max="7168" width="9.21875" style="3"/>
    <col min="7169" max="7169" width="4.21875" style="3" customWidth="1"/>
    <col min="7170" max="7170" width="48.5546875" style="3" customWidth="1"/>
    <col min="7171" max="7173" width="10.77734375" style="3" customWidth="1"/>
    <col min="7174" max="7174" width="11.21875" style="3" customWidth="1"/>
    <col min="7175" max="7175" width="11" style="3" customWidth="1"/>
    <col min="7176" max="7424" width="9.21875" style="3"/>
    <col min="7425" max="7425" width="4.21875" style="3" customWidth="1"/>
    <col min="7426" max="7426" width="48.5546875" style="3" customWidth="1"/>
    <col min="7427" max="7429" width="10.77734375" style="3" customWidth="1"/>
    <col min="7430" max="7430" width="11.21875" style="3" customWidth="1"/>
    <col min="7431" max="7431" width="11" style="3" customWidth="1"/>
    <col min="7432" max="7680" width="9.21875" style="3"/>
    <col min="7681" max="7681" width="4.21875" style="3" customWidth="1"/>
    <col min="7682" max="7682" width="48.5546875" style="3" customWidth="1"/>
    <col min="7683" max="7685" width="10.77734375" style="3" customWidth="1"/>
    <col min="7686" max="7686" width="11.21875" style="3" customWidth="1"/>
    <col min="7687" max="7687" width="11" style="3" customWidth="1"/>
    <col min="7688" max="7936" width="9.21875" style="3"/>
    <col min="7937" max="7937" width="4.21875" style="3" customWidth="1"/>
    <col min="7938" max="7938" width="48.5546875" style="3" customWidth="1"/>
    <col min="7939" max="7941" width="10.77734375" style="3" customWidth="1"/>
    <col min="7942" max="7942" width="11.21875" style="3" customWidth="1"/>
    <col min="7943" max="7943" width="11" style="3" customWidth="1"/>
    <col min="7944" max="8192" width="9.21875" style="3"/>
    <col min="8193" max="8193" width="4.21875" style="3" customWidth="1"/>
    <col min="8194" max="8194" width="48.5546875" style="3" customWidth="1"/>
    <col min="8195" max="8197" width="10.77734375" style="3" customWidth="1"/>
    <col min="8198" max="8198" width="11.21875" style="3" customWidth="1"/>
    <col min="8199" max="8199" width="11" style="3" customWidth="1"/>
    <col min="8200" max="8448" width="9.21875" style="3"/>
    <col min="8449" max="8449" width="4.21875" style="3" customWidth="1"/>
    <col min="8450" max="8450" width="48.5546875" style="3" customWidth="1"/>
    <col min="8451" max="8453" width="10.77734375" style="3" customWidth="1"/>
    <col min="8454" max="8454" width="11.21875" style="3" customWidth="1"/>
    <col min="8455" max="8455" width="11" style="3" customWidth="1"/>
    <col min="8456" max="8704" width="9.21875" style="3"/>
    <col min="8705" max="8705" width="4.21875" style="3" customWidth="1"/>
    <col min="8706" max="8706" width="48.5546875" style="3" customWidth="1"/>
    <col min="8707" max="8709" width="10.77734375" style="3" customWidth="1"/>
    <col min="8710" max="8710" width="11.21875" style="3" customWidth="1"/>
    <col min="8711" max="8711" width="11" style="3" customWidth="1"/>
    <col min="8712" max="8960" width="9.21875" style="3"/>
    <col min="8961" max="8961" width="4.21875" style="3" customWidth="1"/>
    <col min="8962" max="8962" width="48.5546875" style="3" customWidth="1"/>
    <col min="8963" max="8965" width="10.77734375" style="3" customWidth="1"/>
    <col min="8966" max="8966" width="11.21875" style="3" customWidth="1"/>
    <col min="8967" max="8967" width="11" style="3" customWidth="1"/>
    <col min="8968" max="9216" width="9.21875" style="3"/>
    <col min="9217" max="9217" width="4.21875" style="3" customWidth="1"/>
    <col min="9218" max="9218" width="48.5546875" style="3" customWidth="1"/>
    <col min="9219" max="9221" width="10.77734375" style="3" customWidth="1"/>
    <col min="9222" max="9222" width="11.21875" style="3" customWidth="1"/>
    <col min="9223" max="9223" width="11" style="3" customWidth="1"/>
    <col min="9224" max="9472" width="9.21875" style="3"/>
    <col min="9473" max="9473" width="4.21875" style="3" customWidth="1"/>
    <col min="9474" max="9474" width="48.5546875" style="3" customWidth="1"/>
    <col min="9475" max="9477" width="10.77734375" style="3" customWidth="1"/>
    <col min="9478" max="9478" width="11.21875" style="3" customWidth="1"/>
    <col min="9479" max="9479" width="11" style="3" customWidth="1"/>
    <col min="9480" max="9728" width="9.21875" style="3"/>
    <col min="9729" max="9729" width="4.21875" style="3" customWidth="1"/>
    <col min="9730" max="9730" width="48.5546875" style="3" customWidth="1"/>
    <col min="9731" max="9733" width="10.77734375" style="3" customWidth="1"/>
    <col min="9734" max="9734" width="11.21875" style="3" customWidth="1"/>
    <col min="9735" max="9735" width="11" style="3" customWidth="1"/>
    <col min="9736" max="9984" width="9.21875" style="3"/>
    <col min="9985" max="9985" width="4.21875" style="3" customWidth="1"/>
    <col min="9986" max="9986" width="48.5546875" style="3" customWidth="1"/>
    <col min="9987" max="9989" width="10.77734375" style="3" customWidth="1"/>
    <col min="9990" max="9990" width="11.21875" style="3" customWidth="1"/>
    <col min="9991" max="9991" width="11" style="3" customWidth="1"/>
    <col min="9992" max="10240" width="9.21875" style="3"/>
    <col min="10241" max="10241" width="4.21875" style="3" customWidth="1"/>
    <col min="10242" max="10242" width="48.5546875" style="3" customWidth="1"/>
    <col min="10243" max="10245" width="10.77734375" style="3" customWidth="1"/>
    <col min="10246" max="10246" width="11.21875" style="3" customWidth="1"/>
    <col min="10247" max="10247" width="11" style="3" customWidth="1"/>
    <col min="10248" max="10496" width="9.21875" style="3"/>
    <col min="10497" max="10497" width="4.21875" style="3" customWidth="1"/>
    <col min="10498" max="10498" width="48.5546875" style="3" customWidth="1"/>
    <col min="10499" max="10501" width="10.77734375" style="3" customWidth="1"/>
    <col min="10502" max="10502" width="11.21875" style="3" customWidth="1"/>
    <col min="10503" max="10503" width="11" style="3" customWidth="1"/>
    <col min="10504" max="10752" width="9.21875" style="3"/>
    <col min="10753" max="10753" width="4.21875" style="3" customWidth="1"/>
    <col min="10754" max="10754" width="48.5546875" style="3" customWidth="1"/>
    <col min="10755" max="10757" width="10.77734375" style="3" customWidth="1"/>
    <col min="10758" max="10758" width="11.21875" style="3" customWidth="1"/>
    <col min="10759" max="10759" width="11" style="3" customWidth="1"/>
    <col min="10760" max="11008" width="9.21875" style="3"/>
    <col min="11009" max="11009" width="4.21875" style="3" customWidth="1"/>
    <col min="11010" max="11010" width="48.5546875" style="3" customWidth="1"/>
    <col min="11011" max="11013" width="10.77734375" style="3" customWidth="1"/>
    <col min="11014" max="11014" width="11.21875" style="3" customWidth="1"/>
    <col min="11015" max="11015" width="11" style="3" customWidth="1"/>
    <col min="11016" max="11264" width="9.21875" style="3"/>
    <col min="11265" max="11265" width="4.21875" style="3" customWidth="1"/>
    <col min="11266" max="11266" width="48.5546875" style="3" customWidth="1"/>
    <col min="11267" max="11269" width="10.77734375" style="3" customWidth="1"/>
    <col min="11270" max="11270" width="11.21875" style="3" customWidth="1"/>
    <col min="11271" max="11271" width="11" style="3" customWidth="1"/>
    <col min="11272" max="11520" width="9.21875" style="3"/>
    <col min="11521" max="11521" width="4.21875" style="3" customWidth="1"/>
    <col min="11522" max="11522" width="48.5546875" style="3" customWidth="1"/>
    <col min="11523" max="11525" width="10.77734375" style="3" customWidth="1"/>
    <col min="11526" max="11526" width="11.21875" style="3" customWidth="1"/>
    <col min="11527" max="11527" width="11" style="3" customWidth="1"/>
    <col min="11528" max="11776" width="9.21875" style="3"/>
    <col min="11777" max="11777" width="4.21875" style="3" customWidth="1"/>
    <col min="11778" max="11778" width="48.5546875" style="3" customWidth="1"/>
    <col min="11779" max="11781" width="10.77734375" style="3" customWidth="1"/>
    <col min="11782" max="11782" width="11.21875" style="3" customWidth="1"/>
    <col min="11783" max="11783" width="11" style="3" customWidth="1"/>
    <col min="11784" max="12032" width="9.21875" style="3"/>
    <col min="12033" max="12033" width="4.21875" style="3" customWidth="1"/>
    <col min="12034" max="12034" width="48.5546875" style="3" customWidth="1"/>
    <col min="12035" max="12037" width="10.77734375" style="3" customWidth="1"/>
    <col min="12038" max="12038" width="11.21875" style="3" customWidth="1"/>
    <col min="12039" max="12039" width="11" style="3" customWidth="1"/>
    <col min="12040" max="12288" width="9.21875" style="3"/>
    <col min="12289" max="12289" width="4.21875" style="3" customWidth="1"/>
    <col min="12290" max="12290" width="48.5546875" style="3" customWidth="1"/>
    <col min="12291" max="12293" width="10.77734375" style="3" customWidth="1"/>
    <col min="12294" max="12294" width="11.21875" style="3" customWidth="1"/>
    <col min="12295" max="12295" width="11" style="3" customWidth="1"/>
    <col min="12296" max="12544" width="9.21875" style="3"/>
    <col min="12545" max="12545" width="4.21875" style="3" customWidth="1"/>
    <col min="12546" max="12546" width="48.5546875" style="3" customWidth="1"/>
    <col min="12547" max="12549" width="10.77734375" style="3" customWidth="1"/>
    <col min="12550" max="12550" width="11.21875" style="3" customWidth="1"/>
    <col min="12551" max="12551" width="11" style="3" customWidth="1"/>
    <col min="12552" max="12800" width="9.21875" style="3"/>
    <col min="12801" max="12801" width="4.21875" style="3" customWidth="1"/>
    <col min="12802" max="12802" width="48.5546875" style="3" customWidth="1"/>
    <col min="12803" max="12805" width="10.77734375" style="3" customWidth="1"/>
    <col min="12806" max="12806" width="11.21875" style="3" customWidth="1"/>
    <col min="12807" max="12807" width="11" style="3" customWidth="1"/>
    <col min="12808" max="13056" width="9.21875" style="3"/>
    <col min="13057" max="13057" width="4.21875" style="3" customWidth="1"/>
    <col min="13058" max="13058" width="48.5546875" style="3" customWidth="1"/>
    <col min="13059" max="13061" width="10.77734375" style="3" customWidth="1"/>
    <col min="13062" max="13062" width="11.21875" style="3" customWidth="1"/>
    <col min="13063" max="13063" width="11" style="3" customWidth="1"/>
    <col min="13064" max="13312" width="9.21875" style="3"/>
    <col min="13313" max="13313" width="4.21875" style="3" customWidth="1"/>
    <col min="13314" max="13314" width="48.5546875" style="3" customWidth="1"/>
    <col min="13315" max="13317" width="10.77734375" style="3" customWidth="1"/>
    <col min="13318" max="13318" width="11.21875" style="3" customWidth="1"/>
    <col min="13319" max="13319" width="11" style="3" customWidth="1"/>
    <col min="13320" max="13568" width="9.21875" style="3"/>
    <col min="13569" max="13569" width="4.21875" style="3" customWidth="1"/>
    <col min="13570" max="13570" width="48.5546875" style="3" customWidth="1"/>
    <col min="13571" max="13573" width="10.77734375" style="3" customWidth="1"/>
    <col min="13574" max="13574" width="11.21875" style="3" customWidth="1"/>
    <col min="13575" max="13575" width="11" style="3" customWidth="1"/>
    <col min="13576" max="13824" width="9.21875" style="3"/>
    <col min="13825" max="13825" width="4.21875" style="3" customWidth="1"/>
    <col min="13826" max="13826" width="48.5546875" style="3" customWidth="1"/>
    <col min="13827" max="13829" width="10.77734375" style="3" customWidth="1"/>
    <col min="13830" max="13830" width="11.21875" style="3" customWidth="1"/>
    <col min="13831" max="13831" width="11" style="3" customWidth="1"/>
    <col min="13832" max="14080" width="9.21875" style="3"/>
    <col min="14081" max="14081" width="4.21875" style="3" customWidth="1"/>
    <col min="14082" max="14082" width="48.5546875" style="3" customWidth="1"/>
    <col min="14083" max="14085" width="10.77734375" style="3" customWidth="1"/>
    <col min="14086" max="14086" width="11.21875" style="3" customWidth="1"/>
    <col min="14087" max="14087" width="11" style="3" customWidth="1"/>
    <col min="14088" max="14336" width="9.21875" style="3"/>
    <col min="14337" max="14337" width="4.21875" style="3" customWidth="1"/>
    <col min="14338" max="14338" width="48.5546875" style="3" customWidth="1"/>
    <col min="14339" max="14341" width="10.77734375" style="3" customWidth="1"/>
    <col min="14342" max="14342" width="11.21875" style="3" customWidth="1"/>
    <col min="14343" max="14343" width="11" style="3" customWidth="1"/>
    <col min="14344" max="14592" width="9.21875" style="3"/>
    <col min="14593" max="14593" width="4.21875" style="3" customWidth="1"/>
    <col min="14594" max="14594" width="48.5546875" style="3" customWidth="1"/>
    <col min="14595" max="14597" width="10.77734375" style="3" customWidth="1"/>
    <col min="14598" max="14598" width="11.21875" style="3" customWidth="1"/>
    <col min="14599" max="14599" width="11" style="3" customWidth="1"/>
    <col min="14600" max="14848" width="9.21875" style="3"/>
    <col min="14849" max="14849" width="4.21875" style="3" customWidth="1"/>
    <col min="14850" max="14850" width="48.5546875" style="3" customWidth="1"/>
    <col min="14851" max="14853" width="10.77734375" style="3" customWidth="1"/>
    <col min="14854" max="14854" width="11.21875" style="3" customWidth="1"/>
    <col min="14855" max="14855" width="11" style="3" customWidth="1"/>
    <col min="14856" max="15104" width="9.21875" style="3"/>
    <col min="15105" max="15105" width="4.21875" style="3" customWidth="1"/>
    <col min="15106" max="15106" width="48.5546875" style="3" customWidth="1"/>
    <col min="15107" max="15109" width="10.77734375" style="3" customWidth="1"/>
    <col min="15110" max="15110" width="11.21875" style="3" customWidth="1"/>
    <col min="15111" max="15111" width="11" style="3" customWidth="1"/>
    <col min="15112" max="15360" width="9.21875" style="3"/>
    <col min="15361" max="15361" width="4.21875" style="3" customWidth="1"/>
    <col min="15362" max="15362" width="48.5546875" style="3" customWidth="1"/>
    <col min="15363" max="15365" width="10.77734375" style="3" customWidth="1"/>
    <col min="15366" max="15366" width="11.21875" style="3" customWidth="1"/>
    <col min="15367" max="15367" width="11" style="3" customWidth="1"/>
    <col min="15368" max="15616" width="9.21875" style="3"/>
    <col min="15617" max="15617" width="4.21875" style="3" customWidth="1"/>
    <col min="15618" max="15618" width="48.5546875" style="3" customWidth="1"/>
    <col min="15619" max="15621" width="10.77734375" style="3" customWidth="1"/>
    <col min="15622" max="15622" width="11.21875" style="3" customWidth="1"/>
    <col min="15623" max="15623" width="11" style="3" customWidth="1"/>
    <col min="15624" max="15872" width="9.21875" style="3"/>
    <col min="15873" max="15873" width="4.21875" style="3" customWidth="1"/>
    <col min="15874" max="15874" width="48.5546875" style="3" customWidth="1"/>
    <col min="15875" max="15877" width="10.77734375" style="3" customWidth="1"/>
    <col min="15878" max="15878" width="11.21875" style="3" customWidth="1"/>
    <col min="15879" max="15879" width="11" style="3" customWidth="1"/>
    <col min="15880" max="16128" width="9.21875" style="3"/>
    <col min="16129" max="16129" width="4.21875" style="3" customWidth="1"/>
    <col min="16130" max="16130" width="48.5546875" style="3" customWidth="1"/>
    <col min="16131" max="16133" width="10.77734375" style="3" customWidth="1"/>
    <col min="16134" max="16134" width="11.21875" style="3" customWidth="1"/>
    <col min="16135" max="16135" width="11" style="3" customWidth="1"/>
    <col min="16136" max="16384" width="9.21875" style="3"/>
  </cols>
  <sheetData>
    <row r="1" spans="1:7" ht="33" customHeight="1" x14ac:dyDescent="0.3">
      <c r="A1" s="169" t="s">
        <v>248</v>
      </c>
      <c r="B1" s="169"/>
      <c r="C1" s="169"/>
      <c r="D1" s="169"/>
      <c r="E1" s="169"/>
      <c r="F1" s="169"/>
      <c r="G1" s="169"/>
    </row>
    <row r="2" spans="1:7" ht="15.6" x14ac:dyDescent="0.3">
      <c r="A2" s="170" t="s">
        <v>0</v>
      </c>
      <c r="B2" s="170"/>
      <c r="C2" s="170"/>
      <c r="D2" s="170"/>
      <c r="E2" s="170"/>
      <c r="F2" s="170"/>
      <c r="G2" s="170"/>
    </row>
    <row r="3" spans="1:7" x14ac:dyDescent="0.3">
      <c r="A3" s="171" t="s">
        <v>1</v>
      </c>
      <c r="B3" s="171"/>
      <c r="C3" s="171"/>
      <c r="D3" s="171"/>
      <c r="E3" s="171"/>
      <c r="F3" s="171"/>
      <c r="G3" s="171"/>
    </row>
    <row r="4" spans="1:7" ht="37.5" customHeight="1" x14ac:dyDescent="0.3">
      <c r="A4" s="4">
        <v>1</v>
      </c>
      <c r="B4" s="5"/>
      <c r="C4" s="168" t="s">
        <v>2</v>
      </c>
      <c r="D4" s="168"/>
      <c r="E4" s="168"/>
      <c r="F4" s="168"/>
      <c r="G4" s="168"/>
    </row>
    <row r="5" spans="1:7" ht="27" customHeight="1" x14ac:dyDescent="0.3">
      <c r="A5" s="6">
        <v>2</v>
      </c>
      <c r="B5" s="7"/>
      <c r="C5" s="168" t="s">
        <v>3</v>
      </c>
      <c r="D5" s="168"/>
      <c r="E5" s="168"/>
      <c r="F5" s="168"/>
      <c r="G5" s="168"/>
    </row>
    <row r="6" spans="1:7" ht="39" customHeight="1" x14ac:dyDescent="0.3">
      <c r="A6" s="6">
        <v>3</v>
      </c>
      <c r="B6" s="7"/>
      <c r="C6" s="168" t="s">
        <v>4</v>
      </c>
      <c r="D6" s="168"/>
      <c r="E6" s="168"/>
      <c r="F6" s="168"/>
      <c r="G6" s="168"/>
    </row>
    <row r="7" spans="1:7" ht="30" customHeight="1" x14ac:dyDescent="0.3">
      <c r="A7" s="6">
        <v>4</v>
      </c>
      <c r="B7" s="7"/>
      <c r="C7" s="175" t="s">
        <v>5</v>
      </c>
      <c r="D7" s="175"/>
      <c r="E7" s="175"/>
      <c r="F7" s="175"/>
      <c r="G7" s="175"/>
    </row>
    <row r="8" spans="1:7" ht="25.5" customHeight="1" x14ac:dyDescent="0.3">
      <c r="A8" s="6">
        <v>5</v>
      </c>
      <c r="B8" s="8"/>
      <c r="C8" s="176" t="s">
        <v>664</v>
      </c>
      <c r="D8" s="177"/>
      <c r="E8" s="177"/>
      <c r="F8" s="177"/>
      <c r="G8" s="178"/>
    </row>
    <row r="9" spans="1:7" ht="38.25" customHeight="1" x14ac:dyDescent="0.3">
      <c r="A9" s="29" t="s">
        <v>6</v>
      </c>
      <c r="B9" s="30" t="s">
        <v>249</v>
      </c>
      <c r="C9" s="31" t="s">
        <v>7</v>
      </c>
      <c r="D9" s="32" t="s">
        <v>8</v>
      </c>
      <c r="E9" s="32" t="s">
        <v>9</v>
      </c>
      <c r="F9" s="9" t="s">
        <v>10</v>
      </c>
      <c r="G9" s="9" t="s">
        <v>11</v>
      </c>
    </row>
    <row r="10" spans="1:7" x14ac:dyDescent="0.3">
      <c r="A10" s="33">
        <v>1</v>
      </c>
      <c r="B10" s="34"/>
      <c r="C10" s="33">
        <v>2</v>
      </c>
      <c r="D10" s="33">
        <v>3</v>
      </c>
      <c r="E10" s="33">
        <v>4</v>
      </c>
      <c r="F10" s="10">
        <v>5</v>
      </c>
      <c r="G10" s="10">
        <v>6</v>
      </c>
    </row>
    <row r="11" spans="1:7" ht="38.25" customHeight="1" x14ac:dyDescent="0.3">
      <c r="A11" s="33"/>
      <c r="B11" s="34"/>
      <c r="C11" s="31" t="s">
        <v>12</v>
      </c>
      <c r="D11" s="33"/>
      <c r="E11" s="33"/>
      <c r="F11" s="11"/>
      <c r="G11" s="11"/>
    </row>
    <row r="12" spans="1:7" x14ac:dyDescent="0.3">
      <c r="A12" s="35"/>
      <c r="B12" s="36"/>
      <c r="C12" s="37" t="s">
        <v>13</v>
      </c>
      <c r="D12" s="38"/>
      <c r="E12" s="38"/>
      <c r="F12" s="12"/>
      <c r="G12" s="12"/>
    </row>
    <row r="13" spans="1:7" x14ac:dyDescent="0.3">
      <c r="A13" s="39"/>
      <c r="B13" s="40"/>
      <c r="C13" s="41" t="s">
        <v>16</v>
      </c>
      <c r="D13" s="39"/>
      <c r="E13" s="39"/>
      <c r="F13" s="13"/>
      <c r="G13" s="13"/>
    </row>
    <row r="14" spans="1:7" ht="26.4" x14ac:dyDescent="0.3">
      <c r="A14" s="39"/>
      <c r="B14" s="40"/>
      <c r="C14" s="42" t="s">
        <v>199</v>
      </c>
      <c r="D14" s="43" t="s">
        <v>17</v>
      </c>
      <c r="E14" s="43" t="s">
        <v>17</v>
      </c>
      <c r="F14" s="13"/>
      <c r="G14" s="13"/>
    </row>
    <row r="15" spans="1:7" ht="26.4" x14ac:dyDescent="0.3">
      <c r="A15" s="44">
        <v>1</v>
      </c>
      <c r="B15" s="45" t="s">
        <v>254</v>
      </c>
      <c r="C15" s="46" t="s">
        <v>33</v>
      </c>
      <c r="D15" s="47" t="s">
        <v>15</v>
      </c>
      <c r="E15" s="48">
        <v>0.08</v>
      </c>
      <c r="F15" s="14">
        <v>0</v>
      </c>
      <c r="G15" s="15">
        <f>F15*E15</f>
        <v>0</v>
      </c>
    </row>
    <row r="16" spans="1:7" ht="26.4" x14ac:dyDescent="0.3">
      <c r="A16" s="44">
        <v>2</v>
      </c>
      <c r="B16" s="45" t="s">
        <v>255</v>
      </c>
      <c r="C16" s="46" t="s">
        <v>34</v>
      </c>
      <c r="D16" s="47" t="s">
        <v>15</v>
      </c>
      <c r="E16" s="48">
        <v>0.08</v>
      </c>
      <c r="F16" s="14">
        <v>0</v>
      </c>
      <c r="G16" s="15">
        <f>F16*E16</f>
        <v>0</v>
      </c>
    </row>
    <row r="17" spans="1:7" ht="26.4" x14ac:dyDescent="0.3">
      <c r="A17" s="44">
        <v>3</v>
      </c>
      <c r="B17" s="45" t="s">
        <v>256</v>
      </c>
      <c r="C17" s="46" t="s">
        <v>35</v>
      </c>
      <c r="D17" s="47" t="s">
        <v>36</v>
      </c>
      <c r="E17" s="48">
        <v>10.199999999999999</v>
      </c>
      <c r="F17" s="14">
        <v>0</v>
      </c>
      <c r="G17" s="15">
        <f>F17*E17</f>
        <v>0</v>
      </c>
    </row>
    <row r="18" spans="1:7" x14ac:dyDescent="0.3">
      <c r="A18" s="49"/>
      <c r="B18" s="50"/>
      <c r="C18" s="41" t="s">
        <v>45</v>
      </c>
      <c r="D18" s="39"/>
      <c r="E18" s="39"/>
      <c r="F18" s="14"/>
      <c r="G18" s="15"/>
    </row>
    <row r="19" spans="1:7" x14ac:dyDescent="0.3">
      <c r="A19" s="49"/>
      <c r="B19" s="50"/>
      <c r="C19" s="42" t="s">
        <v>200</v>
      </c>
      <c r="D19" s="43" t="s">
        <v>17</v>
      </c>
      <c r="E19" s="43" t="s">
        <v>17</v>
      </c>
      <c r="F19" s="14"/>
      <c r="G19" s="15"/>
    </row>
    <row r="20" spans="1:7" ht="26.4" x14ac:dyDescent="0.3">
      <c r="A20" s="44">
        <v>4</v>
      </c>
      <c r="B20" s="45" t="s">
        <v>264</v>
      </c>
      <c r="C20" s="46" t="s">
        <v>47</v>
      </c>
      <c r="D20" s="47" t="s">
        <v>48</v>
      </c>
      <c r="E20" s="48">
        <v>0.01</v>
      </c>
      <c r="F20" s="14">
        <v>0</v>
      </c>
      <c r="G20" s="15">
        <f t="shared" ref="G20:G27" si="0">F20*E20</f>
        <v>0</v>
      </c>
    </row>
    <row r="21" spans="1:7" ht="20.399999999999999" x14ac:dyDescent="0.3">
      <c r="A21" s="44">
        <v>5</v>
      </c>
      <c r="B21" s="51" t="s">
        <v>337</v>
      </c>
      <c r="C21" s="46" t="s">
        <v>49</v>
      </c>
      <c r="D21" s="47" t="s">
        <v>19</v>
      </c>
      <c r="E21" s="48">
        <v>0.108</v>
      </c>
      <c r="F21" s="14">
        <v>0</v>
      </c>
      <c r="G21" s="15">
        <f t="shared" si="0"/>
        <v>0</v>
      </c>
    </row>
    <row r="22" spans="1:7" x14ac:dyDescent="0.3">
      <c r="A22" s="44">
        <v>6</v>
      </c>
      <c r="B22" s="45" t="s">
        <v>260</v>
      </c>
      <c r="C22" s="46" t="s">
        <v>50</v>
      </c>
      <c r="D22" s="47" t="s">
        <v>29</v>
      </c>
      <c r="E22" s="48">
        <v>2.8195999999999999E-2</v>
      </c>
      <c r="F22" s="14">
        <v>0</v>
      </c>
      <c r="G22" s="15">
        <f t="shared" si="0"/>
        <v>0</v>
      </c>
    </row>
    <row r="23" spans="1:7" x14ac:dyDescent="0.3">
      <c r="A23" s="44">
        <v>7</v>
      </c>
      <c r="B23" s="45" t="s">
        <v>261</v>
      </c>
      <c r="C23" s="46" t="s">
        <v>51</v>
      </c>
      <c r="D23" s="47" t="s">
        <v>32</v>
      </c>
      <c r="E23" s="48">
        <v>0.17699999999999999</v>
      </c>
      <c r="F23" s="14">
        <v>0</v>
      </c>
      <c r="G23" s="15">
        <f t="shared" si="0"/>
        <v>0</v>
      </c>
    </row>
    <row r="24" spans="1:7" x14ac:dyDescent="0.3">
      <c r="A24" s="44">
        <v>8</v>
      </c>
      <c r="B24" s="45" t="s">
        <v>262</v>
      </c>
      <c r="C24" s="46" t="s">
        <v>52</v>
      </c>
      <c r="D24" s="47" t="s">
        <v>15</v>
      </c>
      <c r="E24" s="48">
        <v>0.2157</v>
      </c>
      <c r="F24" s="14">
        <v>0</v>
      </c>
      <c r="G24" s="15">
        <f t="shared" si="0"/>
        <v>0</v>
      </c>
    </row>
    <row r="25" spans="1:7" x14ac:dyDescent="0.3">
      <c r="A25" s="44">
        <v>9</v>
      </c>
      <c r="B25" s="45" t="s">
        <v>263</v>
      </c>
      <c r="C25" s="46" t="s">
        <v>53</v>
      </c>
      <c r="D25" s="47" t="s">
        <v>29</v>
      </c>
      <c r="E25" s="48">
        <v>1.4878000000000001E-2</v>
      </c>
      <c r="F25" s="14">
        <v>0</v>
      </c>
      <c r="G25" s="15">
        <f t="shared" si="0"/>
        <v>0</v>
      </c>
    </row>
    <row r="26" spans="1:7" ht="26.4" x14ac:dyDescent="0.3">
      <c r="A26" s="44">
        <v>10</v>
      </c>
      <c r="B26" s="45" t="s">
        <v>266</v>
      </c>
      <c r="C26" s="46" t="s">
        <v>54</v>
      </c>
      <c r="D26" s="47" t="s">
        <v>48</v>
      </c>
      <c r="E26" s="48">
        <v>0.01</v>
      </c>
      <c r="F26" s="14">
        <v>0</v>
      </c>
      <c r="G26" s="15">
        <f t="shared" si="0"/>
        <v>0</v>
      </c>
    </row>
    <row r="27" spans="1:7" x14ac:dyDescent="0.3">
      <c r="A27" s="49">
        <v>11</v>
      </c>
      <c r="B27" s="50" t="s">
        <v>338</v>
      </c>
      <c r="C27" s="52" t="s">
        <v>14</v>
      </c>
      <c r="D27" s="47" t="s">
        <v>15</v>
      </c>
      <c r="E27" s="48">
        <v>2.5700000000000001E-2</v>
      </c>
      <c r="F27" s="14">
        <v>0</v>
      </c>
      <c r="G27" s="15">
        <f t="shared" si="0"/>
        <v>0</v>
      </c>
    </row>
    <row r="28" spans="1:7" x14ac:dyDescent="0.3">
      <c r="A28" s="49"/>
      <c r="B28" s="50"/>
      <c r="C28" s="42" t="s">
        <v>55</v>
      </c>
      <c r="D28" s="43" t="s">
        <v>17</v>
      </c>
      <c r="E28" s="43" t="s">
        <v>17</v>
      </c>
      <c r="F28" s="14"/>
      <c r="G28" s="15"/>
    </row>
    <row r="29" spans="1:7" ht="20.399999999999999" x14ac:dyDescent="0.3">
      <c r="A29" s="49">
        <v>12</v>
      </c>
      <c r="B29" s="50" t="s">
        <v>267</v>
      </c>
      <c r="C29" s="52" t="s">
        <v>56</v>
      </c>
      <c r="D29" s="47" t="s">
        <v>15</v>
      </c>
      <c r="E29" s="48">
        <v>0.2157</v>
      </c>
      <c r="F29" s="14">
        <v>0</v>
      </c>
      <c r="G29" s="15">
        <f t="shared" ref="G29:G46" si="1">F29*E29</f>
        <v>0</v>
      </c>
    </row>
    <row r="30" spans="1:7" ht="30.6" x14ac:dyDescent="0.3">
      <c r="A30" s="49">
        <v>13</v>
      </c>
      <c r="B30" s="50" t="s">
        <v>339</v>
      </c>
      <c r="C30" s="52" t="s">
        <v>57</v>
      </c>
      <c r="D30" s="47" t="s">
        <v>38</v>
      </c>
      <c r="E30" s="48">
        <v>20.49</v>
      </c>
      <c r="F30" s="14">
        <v>0</v>
      </c>
      <c r="G30" s="15">
        <f t="shared" si="1"/>
        <v>0</v>
      </c>
    </row>
    <row r="31" spans="1:7" ht="30.6" x14ac:dyDescent="0.3">
      <c r="A31" s="49">
        <v>14</v>
      </c>
      <c r="B31" s="50" t="s">
        <v>340</v>
      </c>
      <c r="C31" s="52" t="s">
        <v>58</v>
      </c>
      <c r="D31" s="47" t="s">
        <v>38</v>
      </c>
      <c r="E31" s="48">
        <v>40.98</v>
      </c>
      <c r="F31" s="14">
        <v>0</v>
      </c>
      <c r="G31" s="15">
        <f t="shared" si="1"/>
        <v>0</v>
      </c>
    </row>
    <row r="32" spans="1:7" ht="30.6" x14ac:dyDescent="0.3">
      <c r="A32" s="49">
        <v>15</v>
      </c>
      <c r="B32" s="50" t="s">
        <v>341</v>
      </c>
      <c r="C32" s="52" t="s">
        <v>59</v>
      </c>
      <c r="D32" s="47" t="s">
        <v>38</v>
      </c>
      <c r="E32" s="48">
        <v>20.49</v>
      </c>
      <c r="F32" s="14">
        <v>0</v>
      </c>
      <c r="G32" s="15">
        <f t="shared" si="1"/>
        <v>0</v>
      </c>
    </row>
    <row r="33" spans="1:7" ht="30.6" x14ac:dyDescent="0.3">
      <c r="A33" s="49">
        <v>16</v>
      </c>
      <c r="B33" s="50" t="s">
        <v>342</v>
      </c>
      <c r="C33" s="52" t="s">
        <v>60</v>
      </c>
      <c r="D33" s="47" t="s">
        <v>38</v>
      </c>
      <c r="E33" s="48">
        <v>23.3</v>
      </c>
      <c r="F33" s="14">
        <v>0</v>
      </c>
      <c r="G33" s="15">
        <f t="shared" si="1"/>
        <v>0</v>
      </c>
    </row>
    <row r="34" spans="1:7" ht="20.399999999999999" x14ac:dyDescent="0.3">
      <c r="A34" s="49">
        <v>17</v>
      </c>
      <c r="B34" s="50" t="s">
        <v>343</v>
      </c>
      <c r="C34" s="52" t="s">
        <v>61</v>
      </c>
      <c r="D34" s="47" t="s">
        <v>40</v>
      </c>
      <c r="E34" s="48">
        <v>17</v>
      </c>
      <c r="F34" s="14">
        <v>0</v>
      </c>
      <c r="G34" s="15">
        <f t="shared" si="1"/>
        <v>0</v>
      </c>
    </row>
    <row r="35" spans="1:7" ht="26.4" x14ac:dyDescent="0.3">
      <c r="A35" s="49">
        <v>18</v>
      </c>
      <c r="B35" s="50" t="s">
        <v>269</v>
      </c>
      <c r="C35" s="52" t="s">
        <v>62</v>
      </c>
      <c r="D35" s="47" t="s">
        <v>40</v>
      </c>
      <c r="E35" s="48">
        <v>17</v>
      </c>
      <c r="F35" s="14">
        <v>0</v>
      </c>
      <c r="G35" s="15">
        <f t="shared" si="1"/>
        <v>0</v>
      </c>
    </row>
    <row r="36" spans="1:7" ht="30.6" x14ac:dyDescent="0.3">
      <c r="A36" s="49">
        <v>19</v>
      </c>
      <c r="B36" s="50" t="s">
        <v>344</v>
      </c>
      <c r="C36" s="52" t="s">
        <v>63</v>
      </c>
      <c r="D36" s="47" t="s">
        <v>40</v>
      </c>
      <c r="E36" s="48">
        <v>64</v>
      </c>
      <c r="F36" s="14">
        <v>0</v>
      </c>
      <c r="G36" s="15">
        <f t="shared" si="1"/>
        <v>0</v>
      </c>
    </row>
    <row r="37" spans="1:7" ht="26.4" x14ac:dyDescent="0.3">
      <c r="A37" s="49">
        <v>20</v>
      </c>
      <c r="B37" s="50" t="s">
        <v>270</v>
      </c>
      <c r="C37" s="52" t="s">
        <v>64</v>
      </c>
      <c r="D37" s="47" t="s">
        <v>15</v>
      </c>
      <c r="E37" s="48">
        <v>0.20849999999999999</v>
      </c>
      <c r="F37" s="14">
        <v>0</v>
      </c>
      <c r="G37" s="15">
        <f t="shared" si="1"/>
        <v>0</v>
      </c>
    </row>
    <row r="38" spans="1:7" ht="30.6" x14ac:dyDescent="0.3">
      <c r="A38" s="49">
        <v>21</v>
      </c>
      <c r="B38" s="50" t="s">
        <v>345</v>
      </c>
      <c r="C38" s="52" t="s">
        <v>65</v>
      </c>
      <c r="D38" s="47" t="s">
        <v>66</v>
      </c>
      <c r="E38" s="48">
        <v>21.89</v>
      </c>
      <c r="F38" s="14">
        <v>0</v>
      </c>
      <c r="G38" s="15">
        <f t="shared" si="1"/>
        <v>0</v>
      </c>
    </row>
    <row r="39" spans="1:7" ht="39.6" x14ac:dyDescent="0.3">
      <c r="A39" s="49">
        <v>22</v>
      </c>
      <c r="B39" s="50" t="s">
        <v>346</v>
      </c>
      <c r="C39" s="52" t="s">
        <v>201</v>
      </c>
      <c r="D39" s="47" t="s">
        <v>29</v>
      </c>
      <c r="E39" s="48">
        <v>2.5700000000000001E-2</v>
      </c>
      <c r="F39" s="14">
        <v>0</v>
      </c>
      <c r="G39" s="15">
        <f t="shared" si="1"/>
        <v>0</v>
      </c>
    </row>
    <row r="40" spans="1:7" ht="33" customHeight="1" x14ac:dyDescent="0.3">
      <c r="A40" s="49">
        <v>23</v>
      </c>
      <c r="B40" s="50" t="s">
        <v>347</v>
      </c>
      <c r="C40" s="52" t="s">
        <v>71</v>
      </c>
      <c r="D40" s="47" t="s">
        <v>38</v>
      </c>
      <c r="E40" s="48">
        <v>2.2400000000000002</v>
      </c>
      <c r="F40" s="14">
        <v>0</v>
      </c>
      <c r="G40" s="15">
        <f t="shared" si="1"/>
        <v>0</v>
      </c>
    </row>
    <row r="41" spans="1:7" ht="35.25" customHeight="1" x14ac:dyDescent="0.3">
      <c r="A41" s="49">
        <v>24</v>
      </c>
      <c r="B41" s="50" t="s">
        <v>348</v>
      </c>
      <c r="C41" s="52" t="s">
        <v>72</v>
      </c>
      <c r="D41" s="47" t="s">
        <v>38</v>
      </c>
      <c r="E41" s="48">
        <v>4.63</v>
      </c>
      <c r="F41" s="14">
        <v>0</v>
      </c>
      <c r="G41" s="15">
        <f t="shared" si="1"/>
        <v>0</v>
      </c>
    </row>
    <row r="42" spans="1:7" ht="20.399999999999999" x14ac:dyDescent="0.3">
      <c r="A42" s="49">
        <v>25</v>
      </c>
      <c r="B42" s="50" t="s">
        <v>349</v>
      </c>
      <c r="C42" s="52" t="s">
        <v>73</v>
      </c>
      <c r="D42" s="47" t="s">
        <v>74</v>
      </c>
      <c r="E42" s="48">
        <v>44</v>
      </c>
      <c r="F42" s="14">
        <v>0</v>
      </c>
      <c r="G42" s="15">
        <f t="shared" si="1"/>
        <v>0</v>
      </c>
    </row>
    <row r="43" spans="1:7" ht="20.399999999999999" x14ac:dyDescent="0.3">
      <c r="A43" s="49">
        <v>26</v>
      </c>
      <c r="B43" s="50" t="s">
        <v>350</v>
      </c>
      <c r="C43" s="52" t="s">
        <v>75</v>
      </c>
      <c r="D43" s="47" t="s">
        <v>40</v>
      </c>
      <c r="E43" s="48">
        <v>8</v>
      </c>
      <c r="F43" s="14">
        <v>0</v>
      </c>
      <c r="G43" s="15">
        <f t="shared" si="1"/>
        <v>0</v>
      </c>
    </row>
    <row r="44" spans="1:7" ht="26.4" x14ac:dyDescent="0.3">
      <c r="A44" s="49">
        <v>27</v>
      </c>
      <c r="B44" s="50" t="s">
        <v>351</v>
      </c>
      <c r="C44" s="52" t="s">
        <v>202</v>
      </c>
      <c r="D44" s="47" t="s">
        <v>29</v>
      </c>
      <c r="E44" s="48">
        <v>2.5700000000000001E-2</v>
      </c>
      <c r="F44" s="14">
        <v>0</v>
      </c>
      <c r="G44" s="15">
        <f t="shared" si="1"/>
        <v>0</v>
      </c>
    </row>
    <row r="45" spans="1:7" ht="30.6" x14ac:dyDescent="0.3">
      <c r="A45" s="49">
        <v>28</v>
      </c>
      <c r="B45" s="50" t="s">
        <v>352</v>
      </c>
      <c r="C45" s="52" t="s">
        <v>203</v>
      </c>
      <c r="D45" s="47" t="s">
        <v>66</v>
      </c>
      <c r="E45" s="48">
        <v>2.7</v>
      </c>
      <c r="F45" s="14">
        <v>0</v>
      </c>
      <c r="G45" s="15">
        <f t="shared" si="1"/>
        <v>0</v>
      </c>
    </row>
    <row r="46" spans="1:7" ht="30.6" x14ac:dyDescent="0.3">
      <c r="A46" s="49">
        <v>29</v>
      </c>
      <c r="B46" s="50" t="s">
        <v>353</v>
      </c>
      <c r="C46" s="52" t="s">
        <v>204</v>
      </c>
      <c r="D46" s="47" t="s">
        <v>40</v>
      </c>
      <c r="E46" s="48">
        <v>20</v>
      </c>
      <c r="F46" s="14">
        <v>0</v>
      </c>
      <c r="G46" s="15">
        <f t="shared" si="1"/>
        <v>0</v>
      </c>
    </row>
    <row r="47" spans="1:7" x14ac:dyDescent="0.3">
      <c r="A47" s="49"/>
      <c r="B47" s="50"/>
      <c r="C47" s="42" t="s">
        <v>67</v>
      </c>
      <c r="D47" s="43" t="s">
        <v>17</v>
      </c>
      <c r="E47" s="43" t="s">
        <v>17</v>
      </c>
      <c r="F47" s="14"/>
      <c r="G47" s="15"/>
    </row>
    <row r="48" spans="1:7" ht="26.4" x14ac:dyDescent="0.3">
      <c r="A48" s="49">
        <v>30</v>
      </c>
      <c r="B48" s="50" t="s">
        <v>271</v>
      </c>
      <c r="C48" s="52" t="s">
        <v>68</v>
      </c>
      <c r="D48" s="47" t="s">
        <v>15</v>
      </c>
      <c r="E48" s="48">
        <v>0.52329999999999999</v>
      </c>
      <c r="F48" s="14">
        <v>0</v>
      </c>
      <c r="G48" s="15">
        <f t="shared" ref="G48:G60" si="2">F48*E48</f>
        <v>0</v>
      </c>
    </row>
    <row r="49" spans="1:7" x14ac:dyDescent="0.3">
      <c r="A49" s="49">
        <v>31</v>
      </c>
      <c r="B49" s="50" t="s">
        <v>272</v>
      </c>
      <c r="C49" s="52" t="s">
        <v>69</v>
      </c>
      <c r="D49" s="47" t="s">
        <v>66</v>
      </c>
      <c r="E49" s="48">
        <v>54.95</v>
      </c>
      <c r="F49" s="14">
        <v>0</v>
      </c>
      <c r="G49" s="15">
        <f t="shared" si="2"/>
        <v>0</v>
      </c>
    </row>
    <row r="50" spans="1:7" ht="20.399999999999999" x14ac:dyDescent="0.3">
      <c r="A50" s="49">
        <v>32</v>
      </c>
      <c r="B50" s="50" t="s">
        <v>273</v>
      </c>
      <c r="C50" s="52" t="s">
        <v>70</v>
      </c>
      <c r="D50" s="47" t="s">
        <v>66</v>
      </c>
      <c r="E50" s="48">
        <v>53.9</v>
      </c>
      <c r="F50" s="14">
        <v>0</v>
      </c>
      <c r="G50" s="15">
        <f t="shared" si="2"/>
        <v>0</v>
      </c>
    </row>
    <row r="51" spans="1:7" ht="32.25" customHeight="1" x14ac:dyDescent="0.3">
      <c r="A51" s="49">
        <v>33</v>
      </c>
      <c r="B51" s="50" t="s">
        <v>347</v>
      </c>
      <c r="C51" s="52" t="s">
        <v>71</v>
      </c>
      <c r="D51" s="47" t="s">
        <v>38</v>
      </c>
      <c r="E51" s="48">
        <v>45.53</v>
      </c>
      <c r="F51" s="14">
        <v>0</v>
      </c>
      <c r="G51" s="15">
        <f t="shared" si="2"/>
        <v>0</v>
      </c>
    </row>
    <row r="52" spans="1:7" ht="34.5" customHeight="1" x14ac:dyDescent="0.3">
      <c r="A52" s="49">
        <v>34</v>
      </c>
      <c r="B52" s="50" t="s">
        <v>348</v>
      </c>
      <c r="C52" s="52" t="s">
        <v>72</v>
      </c>
      <c r="D52" s="47" t="s">
        <v>38</v>
      </c>
      <c r="E52" s="48">
        <v>94.19</v>
      </c>
      <c r="F52" s="14">
        <v>0</v>
      </c>
      <c r="G52" s="15">
        <f t="shared" si="2"/>
        <v>0</v>
      </c>
    </row>
    <row r="53" spans="1:7" ht="20.399999999999999" x14ac:dyDescent="0.3">
      <c r="A53" s="49">
        <v>35</v>
      </c>
      <c r="B53" s="50" t="s">
        <v>349</v>
      </c>
      <c r="C53" s="52" t="s">
        <v>73</v>
      </c>
      <c r="D53" s="47" t="s">
        <v>74</v>
      </c>
      <c r="E53" s="48">
        <v>890</v>
      </c>
      <c r="F53" s="14">
        <v>0</v>
      </c>
      <c r="G53" s="15">
        <f t="shared" si="2"/>
        <v>0</v>
      </c>
    </row>
    <row r="54" spans="1:7" ht="20.399999999999999" x14ac:dyDescent="0.3">
      <c r="A54" s="49">
        <v>36</v>
      </c>
      <c r="B54" s="50" t="s">
        <v>350</v>
      </c>
      <c r="C54" s="52" t="s">
        <v>75</v>
      </c>
      <c r="D54" s="47" t="s">
        <v>40</v>
      </c>
      <c r="E54" s="48">
        <v>161</v>
      </c>
      <c r="F54" s="14">
        <v>0</v>
      </c>
      <c r="G54" s="15">
        <f t="shared" si="2"/>
        <v>0</v>
      </c>
    </row>
    <row r="55" spans="1:7" ht="30.75" customHeight="1" x14ac:dyDescent="0.3">
      <c r="A55" s="49">
        <v>37</v>
      </c>
      <c r="B55" s="50" t="s">
        <v>354</v>
      </c>
      <c r="C55" s="52" t="s">
        <v>76</v>
      </c>
      <c r="D55" s="47" t="s">
        <v>31</v>
      </c>
      <c r="E55" s="48">
        <v>16.43</v>
      </c>
      <c r="F55" s="14">
        <v>0</v>
      </c>
      <c r="G55" s="15">
        <f t="shared" si="2"/>
        <v>0</v>
      </c>
    </row>
    <row r="56" spans="1:7" ht="20.399999999999999" x14ac:dyDescent="0.3">
      <c r="A56" s="49">
        <v>38</v>
      </c>
      <c r="B56" s="50" t="s">
        <v>274</v>
      </c>
      <c r="C56" s="52" t="s">
        <v>77</v>
      </c>
      <c r="D56" s="47" t="s">
        <v>32</v>
      </c>
      <c r="E56" s="48">
        <v>0.25</v>
      </c>
      <c r="F56" s="14">
        <v>0</v>
      </c>
      <c r="G56" s="15">
        <f t="shared" si="2"/>
        <v>0</v>
      </c>
    </row>
    <row r="57" spans="1:7" ht="20.399999999999999" x14ac:dyDescent="0.3">
      <c r="A57" s="49">
        <v>39</v>
      </c>
      <c r="B57" s="50" t="s">
        <v>275</v>
      </c>
      <c r="C57" s="52" t="s">
        <v>78</v>
      </c>
      <c r="D57" s="47" t="s">
        <v>15</v>
      </c>
      <c r="E57" s="48">
        <v>0.52329999999999999</v>
      </c>
      <c r="F57" s="14">
        <v>0</v>
      </c>
      <c r="G57" s="15">
        <f t="shared" si="2"/>
        <v>0</v>
      </c>
    </row>
    <row r="58" spans="1:7" ht="30.6" x14ac:dyDescent="0.3">
      <c r="A58" s="49">
        <v>40</v>
      </c>
      <c r="B58" s="50" t="s">
        <v>355</v>
      </c>
      <c r="C58" s="52" t="s">
        <v>79</v>
      </c>
      <c r="D58" s="47" t="s">
        <v>31</v>
      </c>
      <c r="E58" s="48">
        <v>94.2</v>
      </c>
      <c r="F58" s="14">
        <v>0</v>
      </c>
      <c r="G58" s="15">
        <f t="shared" si="2"/>
        <v>0</v>
      </c>
    </row>
    <row r="59" spans="1:7" ht="39.6" x14ac:dyDescent="0.3">
      <c r="A59" s="49">
        <v>41</v>
      </c>
      <c r="B59" s="50" t="s">
        <v>276</v>
      </c>
      <c r="C59" s="52" t="s">
        <v>80</v>
      </c>
      <c r="D59" s="47" t="s">
        <v>15</v>
      </c>
      <c r="E59" s="48">
        <v>0.52329999999999999</v>
      </c>
      <c r="F59" s="14">
        <v>0</v>
      </c>
      <c r="G59" s="15">
        <f t="shared" si="2"/>
        <v>0</v>
      </c>
    </row>
    <row r="60" spans="1:7" ht="30.6" x14ac:dyDescent="0.3">
      <c r="A60" s="49">
        <v>42</v>
      </c>
      <c r="B60" s="50" t="s">
        <v>356</v>
      </c>
      <c r="C60" s="52" t="s">
        <v>81</v>
      </c>
      <c r="D60" s="47" t="s">
        <v>82</v>
      </c>
      <c r="E60" s="48">
        <v>32.97</v>
      </c>
      <c r="F60" s="14">
        <v>0</v>
      </c>
      <c r="G60" s="15">
        <f t="shared" si="2"/>
        <v>0</v>
      </c>
    </row>
    <row r="61" spans="1:7" x14ac:dyDescent="0.3">
      <c r="A61" s="49"/>
      <c r="B61" s="50"/>
      <c r="C61" s="42" t="s">
        <v>205</v>
      </c>
      <c r="D61" s="43" t="s">
        <v>17</v>
      </c>
      <c r="E61" s="43" t="s">
        <v>17</v>
      </c>
      <c r="F61" s="14"/>
      <c r="G61" s="15"/>
    </row>
    <row r="62" spans="1:7" ht="39.6" x14ac:dyDescent="0.3">
      <c r="A62" s="49">
        <v>43</v>
      </c>
      <c r="B62" s="50" t="s">
        <v>357</v>
      </c>
      <c r="C62" s="52" t="s">
        <v>206</v>
      </c>
      <c r="D62" s="47" t="s">
        <v>15</v>
      </c>
      <c r="E62" s="48">
        <v>1.4097999999999999E-2</v>
      </c>
      <c r="F62" s="14">
        <v>0</v>
      </c>
      <c r="G62" s="15">
        <f t="shared" ref="G62:G75" si="3">F62*E62</f>
        <v>0</v>
      </c>
    </row>
    <row r="63" spans="1:7" ht="26.4" x14ac:dyDescent="0.3">
      <c r="A63" s="49">
        <v>44</v>
      </c>
      <c r="B63" s="50" t="s">
        <v>358</v>
      </c>
      <c r="C63" s="52" t="s">
        <v>207</v>
      </c>
      <c r="D63" s="47" t="s">
        <v>66</v>
      </c>
      <c r="E63" s="48">
        <v>1.41</v>
      </c>
      <c r="F63" s="14">
        <v>0</v>
      </c>
      <c r="G63" s="15">
        <f t="shared" si="3"/>
        <v>0</v>
      </c>
    </row>
    <row r="64" spans="1:7" ht="30.6" x14ac:dyDescent="0.3">
      <c r="A64" s="49">
        <v>45</v>
      </c>
      <c r="B64" s="50" t="s">
        <v>359</v>
      </c>
      <c r="C64" s="52" t="s">
        <v>84</v>
      </c>
      <c r="D64" s="47" t="s">
        <v>85</v>
      </c>
      <c r="E64" s="48">
        <v>7.0000000000000007E-2</v>
      </c>
      <c r="F64" s="14">
        <v>0</v>
      </c>
      <c r="G64" s="15">
        <f t="shared" si="3"/>
        <v>0</v>
      </c>
    </row>
    <row r="65" spans="1:7" ht="30.6" x14ac:dyDescent="0.3">
      <c r="A65" s="49">
        <v>46</v>
      </c>
      <c r="B65" s="50" t="s">
        <v>360</v>
      </c>
      <c r="C65" s="52" t="s">
        <v>86</v>
      </c>
      <c r="D65" s="47" t="s">
        <v>82</v>
      </c>
      <c r="E65" s="48">
        <v>0.62</v>
      </c>
      <c r="F65" s="14">
        <v>0</v>
      </c>
      <c r="G65" s="15">
        <f t="shared" si="3"/>
        <v>0</v>
      </c>
    </row>
    <row r="66" spans="1:7" ht="30.6" x14ac:dyDescent="0.3">
      <c r="A66" s="49">
        <v>47</v>
      </c>
      <c r="B66" s="50" t="s">
        <v>361</v>
      </c>
      <c r="C66" s="52" t="s">
        <v>87</v>
      </c>
      <c r="D66" s="47" t="s">
        <v>82</v>
      </c>
      <c r="E66" s="48">
        <v>0.38</v>
      </c>
      <c r="F66" s="14">
        <v>0</v>
      </c>
      <c r="G66" s="15">
        <f t="shared" si="3"/>
        <v>0</v>
      </c>
    </row>
    <row r="67" spans="1:7" ht="20.399999999999999" x14ac:dyDescent="0.3">
      <c r="A67" s="49">
        <v>48</v>
      </c>
      <c r="B67" s="50" t="s">
        <v>277</v>
      </c>
      <c r="C67" s="52" t="s">
        <v>88</v>
      </c>
      <c r="D67" s="47" t="s">
        <v>32</v>
      </c>
      <c r="E67" s="48">
        <v>1.2E-2</v>
      </c>
      <c r="F67" s="14">
        <v>0</v>
      </c>
      <c r="G67" s="15">
        <f t="shared" si="3"/>
        <v>0</v>
      </c>
    </row>
    <row r="68" spans="1:7" ht="30.6" x14ac:dyDescent="0.3">
      <c r="A68" s="49">
        <v>49</v>
      </c>
      <c r="B68" s="50" t="s">
        <v>362</v>
      </c>
      <c r="C68" s="52" t="s">
        <v>89</v>
      </c>
      <c r="D68" s="47" t="s">
        <v>38</v>
      </c>
      <c r="E68" s="48">
        <v>1.224</v>
      </c>
      <c r="F68" s="14">
        <v>0</v>
      </c>
      <c r="G68" s="15">
        <f t="shared" si="3"/>
        <v>0</v>
      </c>
    </row>
    <row r="69" spans="1:7" ht="30.6" x14ac:dyDescent="0.3">
      <c r="A69" s="49">
        <v>50</v>
      </c>
      <c r="B69" s="50" t="s">
        <v>360</v>
      </c>
      <c r="C69" s="52" t="s">
        <v>86</v>
      </c>
      <c r="D69" s="47" t="s">
        <v>82</v>
      </c>
      <c r="E69" s="48">
        <v>0.17</v>
      </c>
      <c r="F69" s="14">
        <v>0</v>
      </c>
      <c r="G69" s="15">
        <f t="shared" si="3"/>
        <v>0</v>
      </c>
    </row>
    <row r="70" spans="1:7" ht="20.399999999999999" x14ac:dyDescent="0.3">
      <c r="A70" s="49">
        <v>51</v>
      </c>
      <c r="B70" s="50" t="s">
        <v>278</v>
      </c>
      <c r="C70" s="52" t="s">
        <v>90</v>
      </c>
      <c r="D70" s="47" t="s">
        <v>32</v>
      </c>
      <c r="E70" s="48">
        <v>1.0999999999999999E-2</v>
      </c>
      <c r="F70" s="14">
        <v>0</v>
      </c>
      <c r="G70" s="15">
        <f t="shared" si="3"/>
        <v>0</v>
      </c>
    </row>
    <row r="71" spans="1:7" ht="30.6" x14ac:dyDescent="0.3">
      <c r="A71" s="49">
        <v>52</v>
      </c>
      <c r="B71" s="50" t="s">
        <v>363</v>
      </c>
      <c r="C71" s="52" t="s">
        <v>91</v>
      </c>
      <c r="D71" s="47" t="s">
        <v>38</v>
      </c>
      <c r="E71" s="48">
        <v>1.1399999999999999</v>
      </c>
      <c r="F71" s="14">
        <v>0</v>
      </c>
      <c r="G71" s="15">
        <f t="shared" si="3"/>
        <v>0</v>
      </c>
    </row>
    <row r="72" spans="1:7" ht="20.399999999999999" x14ac:dyDescent="0.3">
      <c r="A72" s="49">
        <v>53</v>
      </c>
      <c r="B72" s="50" t="s">
        <v>349</v>
      </c>
      <c r="C72" s="52" t="s">
        <v>73</v>
      </c>
      <c r="D72" s="47" t="s">
        <v>74</v>
      </c>
      <c r="E72" s="48">
        <v>4</v>
      </c>
      <c r="F72" s="14">
        <v>0</v>
      </c>
      <c r="G72" s="15">
        <f t="shared" si="3"/>
        <v>0</v>
      </c>
    </row>
    <row r="73" spans="1:7" ht="26.4" x14ac:dyDescent="0.3">
      <c r="A73" s="49">
        <v>54</v>
      </c>
      <c r="B73" s="50" t="s">
        <v>279</v>
      </c>
      <c r="C73" s="52" t="s">
        <v>92</v>
      </c>
      <c r="D73" s="47" t="s">
        <v>15</v>
      </c>
      <c r="E73" s="48">
        <v>1.4878000000000001E-2</v>
      </c>
      <c r="F73" s="14">
        <v>0</v>
      </c>
      <c r="G73" s="15">
        <f t="shared" si="3"/>
        <v>0</v>
      </c>
    </row>
    <row r="74" spans="1:7" ht="30.6" x14ac:dyDescent="0.3">
      <c r="A74" s="49">
        <v>55</v>
      </c>
      <c r="B74" s="50" t="s">
        <v>364</v>
      </c>
      <c r="C74" s="52" t="s">
        <v>208</v>
      </c>
      <c r="D74" s="47" t="s">
        <v>66</v>
      </c>
      <c r="E74" s="48">
        <v>1.49</v>
      </c>
      <c r="F74" s="14">
        <v>0</v>
      </c>
      <c r="G74" s="15">
        <f t="shared" si="3"/>
        <v>0</v>
      </c>
    </row>
    <row r="75" spans="1:7" ht="30.6" x14ac:dyDescent="0.3">
      <c r="A75" s="49">
        <v>56</v>
      </c>
      <c r="B75" s="50" t="s">
        <v>360</v>
      </c>
      <c r="C75" s="52" t="s">
        <v>86</v>
      </c>
      <c r="D75" s="47" t="s">
        <v>82</v>
      </c>
      <c r="E75" s="48">
        <v>0.28000000000000003</v>
      </c>
      <c r="F75" s="14">
        <v>0</v>
      </c>
      <c r="G75" s="15">
        <f t="shared" si="3"/>
        <v>0</v>
      </c>
    </row>
    <row r="76" spans="1:7" x14ac:dyDescent="0.3">
      <c r="A76" s="49"/>
      <c r="B76" s="50"/>
      <c r="C76" s="42" t="s">
        <v>209</v>
      </c>
      <c r="D76" s="43" t="s">
        <v>17</v>
      </c>
      <c r="E76" s="43" t="s">
        <v>17</v>
      </c>
      <c r="F76" s="14"/>
      <c r="G76" s="15"/>
    </row>
    <row r="77" spans="1:7" ht="26.4" x14ac:dyDescent="0.3">
      <c r="A77" s="49">
        <v>57</v>
      </c>
      <c r="B77" s="50" t="s">
        <v>280</v>
      </c>
      <c r="C77" s="52" t="s">
        <v>93</v>
      </c>
      <c r="D77" s="47" t="s">
        <v>15</v>
      </c>
      <c r="E77" s="48">
        <v>3.61E-2</v>
      </c>
      <c r="F77" s="14">
        <v>0</v>
      </c>
      <c r="G77" s="15">
        <f t="shared" ref="G77:G88" si="4">F77*E77</f>
        <v>0</v>
      </c>
    </row>
    <row r="78" spans="1:7" x14ac:dyDescent="0.3">
      <c r="A78" s="49">
        <v>58</v>
      </c>
      <c r="B78" s="50" t="s">
        <v>272</v>
      </c>
      <c r="C78" s="52" t="s">
        <v>69</v>
      </c>
      <c r="D78" s="47" t="s">
        <v>66</v>
      </c>
      <c r="E78" s="48">
        <v>3.7905000000000002</v>
      </c>
      <c r="F78" s="14">
        <v>0</v>
      </c>
      <c r="G78" s="15">
        <f t="shared" si="4"/>
        <v>0</v>
      </c>
    </row>
    <row r="79" spans="1:7" ht="30.6" x14ac:dyDescent="0.3">
      <c r="A79" s="49">
        <v>59</v>
      </c>
      <c r="B79" s="50" t="s">
        <v>365</v>
      </c>
      <c r="C79" s="52" t="s">
        <v>94</v>
      </c>
      <c r="D79" s="47" t="s">
        <v>31</v>
      </c>
      <c r="E79" s="48">
        <v>18.05</v>
      </c>
      <c r="F79" s="14">
        <v>0</v>
      </c>
      <c r="G79" s="15">
        <f t="shared" si="4"/>
        <v>0</v>
      </c>
    </row>
    <row r="80" spans="1:7" ht="20.399999999999999" x14ac:dyDescent="0.3">
      <c r="A80" s="49">
        <v>60</v>
      </c>
      <c r="B80" s="50" t="s">
        <v>281</v>
      </c>
      <c r="C80" s="52" t="s">
        <v>95</v>
      </c>
      <c r="D80" s="47" t="s">
        <v>38</v>
      </c>
      <c r="E80" s="48">
        <v>9</v>
      </c>
      <c r="F80" s="14">
        <v>0</v>
      </c>
      <c r="G80" s="15">
        <f t="shared" si="4"/>
        <v>0</v>
      </c>
    </row>
    <row r="81" spans="1:7" ht="30.6" x14ac:dyDescent="0.3">
      <c r="A81" s="49">
        <v>61</v>
      </c>
      <c r="B81" s="50" t="s">
        <v>366</v>
      </c>
      <c r="C81" s="52" t="s">
        <v>96</v>
      </c>
      <c r="D81" s="47" t="s">
        <v>38</v>
      </c>
      <c r="E81" s="48">
        <v>9</v>
      </c>
      <c r="F81" s="14">
        <v>0</v>
      </c>
      <c r="G81" s="15">
        <f t="shared" si="4"/>
        <v>0</v>
      </c>
    </row>
    <row r="82" spans="1:7" ht="26.4" x14ac:dyDescent="0.3">
      <c r="A82" s="49">
        <v>62</v>
      </c>
      <c r="B82" s="50" t="s">
        <v>275</v>
      </c>
      <c r="C82" s="52" t="s">
        <v>97</v>
      </c>
      <c r="D82" s="47" t="s">
        <v>15</v>
      </c>
      <c r="E82" s="48">
        <v>3.61E-2</v>
      </c>
      <c r="F82" s="14">
        <v>0</v>
      </c>
      <c r="G82" s="15">
        <f t="shared" si="4"/>
        <v>0</v>
      </c>
    </row>
    <row r="83" spans="1:7" ht="30.6" x14ac:dyDescent="0.3">
      <c r="A83" s="49">
        <v>63</v>
      </c>
      <c r="B83" s="50" t="s">
        <v>282</v>
      </c>
      <c r="C83" s="52" t="s">
        <v>98</v>
      </c>
      <c r="D83" s="47" t="s">
        <v>31</v>
      </c>
      <c r="E83" s="48">
        <v>0.90249999999999997</v>
      </c>
      <c r="F83" s="14">
        <v>0</v>
      </c>
      <c r="G83" s="15">
        <f t="shared" si="4"/>
        <v>0</v>
      </c>
    </row>
    <row r="84" spans="1:7" ht="27" customHeight="1" x14ac:dyDescent="0.3">
      <c r="A84" s="49">
        <v>64</v>
      </c>
      <c r="B84" s="50" t="s">
        <v>367</v>
      </c>
      <c r="C84" s="52" t="s">
        <v>99</v>
      </c>
      <c r="D84" s="47" t="s">
        <v>31</v>
      </c>
      <c r="E84" s="48">
        <v>6.4980000000000002</v>
      </c>
      <c r="F84" s="14">
        <v>0</v>
      </c>
      <c r="G84" s="15">
        <f t="shared" si="4"/>
        <v>0</v>
      </c>
    </row>
    <row r="85" spans="1:7" ht="20.399999999999999" x14ac:dyDescent="0.3">
      <c r="A85" s="49">
        <v>65</v>
      </c>
      <c r="B85" s="50" t="s">
        <v>283</v>
      </c>
      <c r="C85" s="52" t="s">
        <v>100</v>
      </c>
      <c r="D85" s="47" t="s">
        <v>15</v>
      </c>
      <c r="E85" s="48">
        <v>3.61E-2</v>
      </c>
      <c r="F85" s="14">
        <v>0</v>
      </c>
      <c r="G85" s="15">
        <f t="shared" si="4"/>
        <v>0</v>
      </c>
    </row>
    <row r="86" spans="1:7" ht="30.6" x14ac:dyDescent="0.3">
      <c r="A86" s="49">
        <v>66</v>
      </c>
      <c r="B86" s="50" t="s">
        <v>282</v>
      </c>
      <c r="C86" s="52" t="s">
        <v>98</v>
      </c>
      <c r="D86" s="47" t="s">
        <v>31</v>
      </c>
      <c r="E86" s="48">
        <v>1.62</v>
      </c>
      <c r="F86" s="14">
        <v>0</v>
      </c>
      <c r="G86" s="15">
        <f t="shared" si="4"/>
        <v>0</v>
      </c>
    </row>
    <row r="87" spans="1:7" ht="30.6" x14ac:dyDescent="0.3">
      <c r="A87" s="49">
        <v>67</v>
      </c>
      <c r="B87" s="50" t="s">
        <v>355</v>
      </c>
      <c r="C87" s="52" t="s">
        <v>79</v>
      </c>
      <c r="D87" s="47" t="s">
        <v>31</v>
      </c>
      <c r="E87" s="48">
        <v>4.3319999999999999</v>
      </c>
      <c r="F87" s="14">
        <v>0</v>
      </c>
      <c r="G87" s="15">
        <f t="shared" si="4"/>
        <v>0</v>
      </c>
    </row>
    <row r="88" spans="1:7" ht="39.6" x14ac:dyDescent="0.3">
      <c r="A88" s="49">
        <v>68</v>
      </c>
      <c r="B88" s="50" t="s">
        <v>276</v>
      </c>
      <c r="C88" s="52" t="s">
        <v>101</v>
      </c>
      <c r="D88" s="47" t="s">
        <v>15</v>
      </c>
      <c r="E88" s="48">
        <v>3.61E-2</v>
      </c>
      <c r="F88" s="14">
        <v>0</v>
      </c>
      <c r="G88" s="15">
        <f t="shared" si="4"/>
        <v>0</v>
      </c>
    </row>
    <row r="89" spans="1:7" x14ac:dyDescent="0.3">
      <c r="A89" s="49"/>
      <c r="B89" s="50"/>
      <c r="C89" s="42" t="s">
        <v>102</v>
      </c>
      <c r="D89" s="43" t="s">
        <v>17</v>
      </c>
      <c r="E89" s="43" t="s">
        <v>17</v>
      </c>
      <c r="F89" s="14"/>
      <c r="G89" s="15"/>
    </row>
    <row r="90" spans="1:7" ht="26.4" x14ac:dyDescent="0.3">
      <c r="A90" s="49">
        <v>69</v>
      </c>
      <c r="B90" s="50" t="s">
        <v>284</v>
      </c>
      <c r="C90" s="52" t="s">
        <v>103</v>
      </c>
      <c r="D90" s="47" t="s">
        <v>15</v>
      </c>
      <c r="E90" s="48">
        <v>0.01</v>
      </c>
      <c r="F90" s="14">
        <v>0</v>
      </c>
      <c r="G90" s="15">
        <f>F90*E90</f>
        <v>0</v>
      </c>
    </row>
    <row r="91" spans="1:7" ht="30.6" x14ac:dyDescent="0.3">
      <c r="A91" s="49">
        <v>70</v>
      </c>
      <c r="B91" s="50" t="s">
        <v>368</v>
      </c>
      <c r="C91" s="52" t="s">
        <v>104</v>
      </c>
      <c r="D91" s="47" t="s">
        <v>31</v>
      </c>
      <c r="E91" s="48">
        <v>0.17</v>
      </c>
      <c r="F91" s="14">
        <v>0</v>
      </c>
      <c r="G91" s="15">
        <f>F91*E91</f>
        <v>0</v>
      </c>
    </row>
    <row r="92" spans="1:7" ht="39.6" x14ac:dyDescent="0.3">
      <c r="A92" s="49">
        <v>71</v>
      </c>
      <c r="B92" s="50" t="s">
        <v>285</v>
      </c>
      <c r="C92" s="52" t="s">
        <v>105</v>
      </c>
      <c r="D92" s="47" t="s">
        <v>15</v>
      </c>
      <c r="E92" s="48">
        <v>0.01</v>
      </c>
      <c r="F92" s="14">
        <v>0</v>
      </c>
      <c r="G92" s="15">
        <f>F92*E92</f>
        <v>0</v>
      </c>
    </row>
    <row r="93" spans="1:7" x14ac:dyDescent="0.3">
      <c r="A93" s="44">
        <v>72</v>
      </c>
      <c r="B93" s="51" t="s">
        <v>286</v>
      </c>
      <c r="C93" s="46" t="s">
        <v>106</v>
      </c>
      <c r="D93" s="47" t="s">
        <v>15</v>
      </c>
      <c r="E93" s="48">
        <v>0.01</v>
      </c>
      <c r="F93" s="14">
        <v>0</v>
      </c>
      <c r="G93" s="15">
        <f>F93*E93</f>
        <v>0</v>
      </c>
    </row>
    <row r="94" spans="1:7" ht="26.4" x14ac:dyDescent="0.3">
      <c r="A94" s="44">
        <v>73</v>
      </c>
      <c r="B94" s="51" t="s">
        <v>287</v>
      </c>
      <c r="C94" s="46" t="s">
        <v>107</v>
      </c>
      <c r="D94" s="47" t="s">
        <v>19</v>
      </c>
      <c r="E94" s="48">
        <v>0.108</v>
      </c>
      <c r="F94" s="14">
        <v>0</v>
      </c>
      <c r="G94" s="15">
        <f>F94*E94</f>
        <v>0</v>
      </c>
    </row>
    <row r="95" spans="1:7" x14ac:dyDescent="0.3">
      <c r="A95" s="49"/>
      <c r="B95" s="50"/>
      <c r="C95" s="42" t="s">
        <v>210</v>
      </c>
      <c r="D95" s="43" t="s">
        <v>17</v>
      </c>
      <c r="E95" s="43" t="s">
        <v>17</v>
      </c>
      <c r="F95" s="14"/>
      <c r="G95" s="15"/>
    </row>
    <row r="96" spans="1:7" ht="26.4" x14ac:dyDescent="0.3">
      <c r="A96" s="49">
        <v>74</v>
      </c>
      <c r="B96" s="50" t="s">
        <v>369</v>
      </c>
      <c r="C96" s="52" t="s">
        <v>211</v>
      </c>
      <c r="D96" s="47" t="s">
        <v>15</v>
      </c>
      <c r="E96" s="48">
        <v>2.5700000000000001E-2</v>
      </c>
      <c r="F96" s="14">
        <v>0</v>
      </c>
      <c r="G96" s="15">
        <f t="shared" ref="G96:G108" si="5">F96*E96</f>
        <v>0</v>
      </c>
    </row>
    <row r="97" spans="1:7" ht="26.4" x14ac:dyDescent="0.3">
      <c r="A97" s="49">
        <v>75</v>
      </c>
      <c r="B97" s="50" t="s">
        <v>370</v>
      </c>
      <c r="C97" s="52" t="s">
        <v>212</v>
      </c>
      <c r="D97" s="47" t="s">
        <v>15</v>
      </c>
      <c r="E97" s="48">
        <v>2.5700000000000001E-2</v>
      </c>
      <c r="F97" s="14">
        <v>0</v>
      </c>
      <c r="G97" s="15">
        <f t="shared" si="5"/>
        <v>0</v>
      </c>
    </row>
    <row r="98" spans="1:7" ht="30.6" x14ac:dyDescent="0.3">
      <c r="A98" s="49">
        <v>76</v>
      </c>
      <c r="B98" s="50" t="s">
        <v>371</v>
      </c>
      <c r="C98" s="52" t="s">
        <v>213</v>
      </c>
      <c r="D98" s="47" t="s">
        <v>66</v>
      </c>
      <c r="E98" s="48">
        <v>2.62</v>
      </c>
      <c r="F98" s="14">
        <v>0</v>
      </c>
      <c r="G98" s="15">
        <f t="shared" si="5"/>
        <v>0</v>
      </c>
    </row>
    <row r="99" spans="1:7" ht="30.6" x14ac:dyDescent="0.3">
      <c r="A99" s="49">
        <v>77</v>
      </c>
      <c r="B99" s="50" t="s">
        <v>372</v>
      </c>
      <c r="C99" s="52" t="s">
        <v>214</v>
      </c>
      <c r="D99" s="47" t="s">
        <v>31</v>
      </c>
      <c r="E99" s="48">
        <v>13.36</v>
      </c>
      <c r="F99" s="14">
        <v>0</v>
      </c>
      <c r="G99" s="15">
        <f t="shared" si="5"/>
        <v>0</v>
      </c>
    </row>
    <row r="100" spans="1:7" ht="26.4" x14ac:dyDescent="0.3">
      <c r="A100" s="49">
        <v>78</v>
      </c>
      <c r="B100" s="50" t="s">
        <v>373</v>
      </c>
      <c r="C100" s="52" t="s">
        <v>215</v>
      </c>
      <c r="D100" s="47" t="s">
        <v>31</v>
      </c>
      <c r="E100" s="48">
        <v>1.17</v>
      </c>
      <c r="F100" s="14">
        <v>0</v>
      </c>
      <c r="G100" s="15">
        <f t="shared" si="5"/>
        <v>0</v>
      </c>
    </row>
    <row r="101" spans="1:7" ht="20.399999999999999" x14ac:dyDescent="0.3">
      <c r="A101" s="49">
        <v>79</v>
      </c>
      <c r="B101" s="50" t="s">
        <v>374</v>
      </c>
      <c r="C101" s="52" t="s">
        <v>216</v>
      </c>
      <c r="D101" s="47" t="s">
        <v>40</v>
      </c>
      <c r="E101" s="48">
        <v>18</v>
      </c>
      <c r="F101" s="14">
        <v>0</v>
      </c>
      <c r="G101" s="15">
        <f t="shared" si="5"/>
        <v>0</v>
      </c>
    </row>
    <row r="102" spans="1:7" x14ac:dyDescent="0.3">
      <c r="A102" s="49">
        <v>80</v>
      </c>
      <c r="B102" s="50" t="s">
        <v>375</v>
      </c>
      <c r="C102" s="52" t="s">
        <v>217</v>
      </c>
      <c r="D102" s="47" t="s">
        <v>32</v>
      </c>
      <c r="E102" s="48">
        <v>0.06</v>
      </c>
      <c r="F102" s="14">
        <v>0</v>
      </c>
      <c r="G102" s="15">
        <f t="shared" si="5"/>
        <v>0</v>
      </c>
    </row>
    <row r="103" spans="1:7" ht="20.399999999999999" x14ac:dyDescent="0.3">
      <c r="A103" s="49">
        <v>81</v>
      </c>
      <c r="B103" s="50" t="s">
        <v>376</v>
      </c>
      <c r="C103" s="52" t="s">
        <v>218</v>
      </c>
      <c r="D103" s="47" t="s">
        <v>38</v>
      </c>
      <c r="E103" s="48">
        <v>6.06</v>
      </c>
      <c r="F103" s="14">
        <v>0</v>
      </c>
      <c r="G103" s="15">
        <f t="shared" si="5"/>
        <v>0</v>
      </c>
    </row>
    <row r="104" spans="1:7" ht="26.4" x14ac:dyDescent="0.3">
      <c r="A104" s="49">
        <v>82</v>
      </c>
      <c r="B104" s="50" t="s">
        <v>288</v>
      </c>
      <c r="C104" s="52" t="s">
        <v>109</v>
      </c>
      <c r="D104" s="47" t="s">
        <v>15</v>
      </c>
      <c r="E104" s="48">
        <v>0.2157</v>
      </c>
      <c r="F104" s="14">
        <v>0</v>
      </c>
      <c r="G104" s="15">
        <f t="shared" si="5"/>
        <v>0</v>
      </c>
    </row>
    <row r="105" spans="1:7" ht="20.399999999999999" x14ac:dyDescent="0.3">
      <c r="A105" s="49">
        <v>83</v>
      </c>
      <c r="B105" s="50" t="s">
        <v>377</v>
      </c>
      <c r="C105" s="52" t="s">
        <v>110</v>
      </c>
      <c r="D105" s="47" t="s">
        <v>15</v>
      </c>
      <c r="E105" s="48">
        <v>0.22</v>
      </c>
      <c r="F105" s="14">
        <v>0</v>
      </c>
      <c r="G105" s="15">
        <f t="shared" si="5"/>
        <v>0</v>
      </c>
    </row>
    <row r="106" spans="1:7" ht="26.4" x14ac:dyDescent="0.3">
      <c r="A106" s="49">
        <v>84</v>
      </c>
      <c r="B106" s="50" t="s">
        <v>289</v>
      </c>
      <c r="C106" s="52" t="s">
        <v>111</v>
      </c>
      <c r="D106" s="47" t="s">
        <v>15</v>
      </c>
      <c r="E106" s="48">
        <v>0.2157</v>
      </c>
      <c r="F106" s="14">
        <v>0</v>
      </c>
      <c r="G106" s="15">
        <f t="shared" si="5"/>
        <v>0</v>
      </c>
    </row>
    <row r="107" spans="1:7" ht="20.399999999999999" x14ac:dyDescent="0.3">
      <c r="A107" s="49">
        <v>85</v>
      </c>
      <c r="B107" s="50" t="s">
        <v>290</v>
      </c>
      <c r="C107" s="52" t="s">
        <v>112</v>
      </c>
      <c r="D107" s="47" t="s">
        <v>15</v>
      </c>
      <c r="E107" s="48">
        <v>0.22</v>
      </c>
      <c r="F107" s="14">
        <v>0</v>
      </c>
      <c r="G107" s="15">
        <f t="shared" si="5"/>
        <v>0</v>
      </c>
    </row>
    <row r="108" spans="1:7" x14ac:dyDescent="0.3">
      <c r="A108" s="49">
        <v>86</v>
      </c>
      <c r="B108" s="50" t="s">
        <v>291</v>
      </c>
      <c r="C108" s="52" t="s">
        <v>113</v>
      </c>
      <c r="D108" s="47" t="s">
        <v>32</v>
      </c>
      <c r="E108" s="48">
        <v>0.17699999999999999</v>
      </c>
      <c r="F108" s="14">
        <v>0</v>
      </c>
      <c r="G108" s="15">
        <f t="shared" si="5"/>
        <v>0</v>
      </c>
    </row>
    <row r="109" spans="1:7" x14ac:dyDescent="0.3">
      <c r="A109" s="49"/>
      <c r="B109" s="50"/>
      <c r="C109" s="42" t="s">
        <v>219</v>
      </c>
      <c r="D109" s="43" t="s">
        <v>17</v>
      </c>
      <c r="E109" s="43" t="s">
        <v>17</v>
      </c>
      <c r="F109" s="14"/>
      <c r="G109" s="15"/>
    </row>
    <row r="110" spans="1:7" x14ac:dyDescent="0.3">
      <c r="A110" s="44">
        <v>87</v>
      </c>
      <c r="B110" s="45" t="s">
        <v>258</v>
      </c>
      <c r="C110" s="46" t="s">
        <v>42</v>
      </c>
      <c r="D110" s="47" t="s">
        <v>43</v>
      </c>
      <c r="E110" s="48">
        <v>0.48599999999999999</v>
      </c>
      <c r="F110" s="14">
        <v>0</v>
      </c>
      <c r="G110" s="15">
        <f>F110*E110</f>
        <v>0</v>
      </c>
    </row>
    <row r="111" spans="1:7" ht="20.399999999999999" x14ac:dyDescent="0.3">
      <c r="A111" s="44">
        <v>88</v>
      </c>
      <c r="B111" s="45" t="s">
        <v>259</v>
      </c>
      <c r="C111" s="46" t="s">
        <v>44</v>
      </c>
      <c r="D111" s="47" t="s">
        <v>28</v>
      </c>
      <c r="E111" s="48">
        <v>0.48599999999999999</v>
      </c>
      <c r="F111" s="14">
        <v>0</v>
      </c>
      <c r="G111" s="15">
        <f>F111*E111</f>
        <v>0</v>
      </c>
    </row>
    <row r="112" spans="1:7" x14ac:dyDescent="0.3">
      <c r="A112" s="49"/>
      <c r="B112" s="50"/>
      <c r="C112" s="53" t="s">
        <v>220</v>
      </c>
      <c r="D112" s="39"/>
      <c r="E112" s="39"/>
      <c r="F112" s="14"/>
      <c r="G112" s="15"/>
    </row>
    <row r="113" spans="1:7" x14ac:dyDescent="0.3">
      <c r="A113" s="49"/>
      <c r="B113" s="50"/>
      <c r="C113" s="42" t="s">
        <v>46</v>
      </c>
      <c r="D113" s="43" t="s">
        <v>17</v>
      </c>
      <c r="E113" s="43" t="s">
        <v>17</v>
      </c>
      <c r="F113" s="14"/>
      <c r="G113" s="15"/>
    </row>
    <row r="114" spans="1:7" x14ac:dyDescent="0.3">
      <c r="A114" s="44">
        <v>89</v>
      </c>
      <c r="B114" s="45" t="s">
        <v>293</v>
      </c>
      <c r="C114" s="46" t="s">
        <v>115</v>
      </c>
      <c r="D114" s="47" t="s">
        <v>85</v>
      </c>
      <c r="E114" s="48">
        <v>0.03</v>
      </c>
      <c r="F114" s="14">
        <v>0</v>
      </c>
      <c r="G114" s="15">
        <f>F114*E114</f>
        <v>0</v>
      </c>
    </row>
    <row r="115" spans="1:7" x14ac:dyDescent="0.3">
      <c r="A115" s="44">
        <v>90</v>
      </c>
      <c r="B115" s="45" t="s">
        <v>294</v>
      </c>
      <c r="C115" s="46" t="s">
        <v>116</v>
      </c>
      <c r="D115" s="47" t="s">
        <v>32</v>
      </c>
      <c r="E115" s="48">
        <v>1</v>
      </c>
      <c r="F115" s="14">
        <v>0</v>
      </c>
      <c r="G115" s="15">
        <f>F115*E115</f>
        <v>0</v>
      </c>
    </row>
    <row r="116" spans="1:7" x14ac:dyDescent="0.3">
      <c r="A116" s="44">
        <v>91</v>
      </c>
      <c r="B116" s="45" t="s">
        <v>295</v>
      </c>
      <c r="C116" s="46" t="s">
        <v>117</v>
      </c>
      <c r="D116" s="47" t="s">
        <v>85</v>
      </c>
      <c r="E116" s="48">
        <v>0.04</v>
      </c>
      <c r="F116" s="14">
        <v>0</v>
      </c>
      <c r="G116" s="15">
        <f>F116*E116</f>
        <v>0</v>
      </c>
    </row>
    <row r="117" spans="1:7" x14ac:dyDescent="0.3">
      <c r="A117" s="49"/>
      <c r="B117" s="50"/>
      <c r="C117" s="42" t="s">
        <v>221</v>
      </c>
      <c r="D117" s="43" t="s">
        <v>17</v>
      </c>
      <c r="E117" s="43" t="s">
        <v>17</v>
      </c>
      <c r="F117" s="14"/>
      <c r="G117" s="15"/>
    </row>
    <row r="118" spans="1:7" ht="26.4" x14ac:dyDescent="0.3">
      <c r="A118" s="49">
        <v>92</v>
      </c>
      <c r="B118" s="50" t="s">
        <v>296</v>
      </c>
      <c r="C118" s="52" t="s">
        <v>119</v>
      </c>
      <c r="D118" s="47" t="s">
        <v>85</v>
      </c>
      <c r="E118" s="48">
        <v>0.08</v>
      </c>
      <c r="F118" s="14">
        <v>0</v>
      </c>
      <c r="G118" s="15">
        <f t="shared" ref="G118:G148" si="6">F118*E118</f>
        <v>0</v>
      </c>
    </row>
    <row r="119" spans="1:7" ht="20.399999999999999" x14ac:dyDescent="0.3">
      <c r="A119" s="49">
        <v>93</v>
      </c>
      <c r="B119" s="50" t="s">
        <v>297</v>
      </c>
      <c r="C119" s="52" t="s">
        <v>120</v>
      </c>
      <c r="D119" s="47" t="s">
        <v>40</v>
      </c>
      <c r="E119" s="48">
        <v>8</v>
      </c>
      <c r="F119" s="14">
        <v>0</v>
      </c>
      <c r="G119" s="15">
        <f t="shared" si="6"/>
        <v>0</v>
      </c>
    </row>
    <row r="120" spans="1:7" ht="26.4" x14ac:dyDescent="0.3">
      <c r="A120" s="49">
        <v>94</v>
      </c>
      <c r="B120" s="50" t="s">
        <v>299</v>
      </c>
      <c r="C120" s="52" t="s">
        <v>121</v>
      </c>
      <c r="D120" s="47" t="s">
        <v>85</v>
      </c>
      <c r="E120" s="48">
        <v>0.06</v>
      </c>
      <c r="F120" s="14">
        <v>0</v>
      </c>
      <c r="G120" s="15">
        <f t="shared" si="6"/>
        <v>0</v>
      </c>
    </row>
    <row r="121" spans="1:7" ht="26.4" x14ac:dyDescent="0.3">
      <c r="A121" s="49">
        <v>95</v>
      </c>
      <c r="B121" s="50" t="s">
        <v>298</v>
      </c>
      <c r="C121" s="52" t="s">
        <v>122</v>
      </c>
      <c r="D121" s="47" t="s">
        <v>40</v>
      </c>
      <c r="E121" s="48">
        <v>4</v>
      </c>
      <c r="F121" s="14">
        <v>0</v>
      </c>
      <c r="G121" s="15">
        <f t="shared" si="6"/>
        <v>0</v>
      </c>
    </row>
    <row r="122" spans="1:7" ht="26.4" x14ac:dyDescent="0.3">
      <c r="A122" s="49">
        <v>96</v>
      </c>
      <c r="B122" s="50" t="s">
        <v>300</v>
      </c>
      <c r="C122" s="52" t="s">
        <v>123</v>
      </c>
      <c r="D122" s="47" t="s">
        <v>40</v>
      </c>
      <c r="E122" s="48">
        <v>1</v>
      </c>
      <c r="F122" s="14">
        <v>0</v>
      </c>
      <c r="G122" s="15">
        <f t="shared" si="6"/>
        <v>0</v>
      </c>
    </row>
    <row r="123" spans="1:7" ht="26.4" x14ac:dyDescent="0.3">
      <c r="A123" s="49">
        <v>97</v>
      </c>
      <c r="B123" s="50" t="s">
        <v>301</v>
      </c>
      <c r="C123" s="52" t="s">
        <v>124</v>
      </c>
      <c r="D123" s="47" t="s">
        <v>40</v>
      </c>
      <c r="E123" s="48">
        <v>1</v>
      </c>
      <c r="F123" s="14">
        <v>0</v>
      </c>
      <c r="G123" s="15">
        <f t="shared" si="6"/>
        <v>0</v>
      </c>
    </row>
    <row r="124" spans="1:7" ht="26.4" x14ac:dyDescent="0.3">
      <c r="A124" s="49">
        <v>98</v>
      </c>
      <c r="B124" s="50" t="s">
        <v>302</v>
      </c>
      <c r="C124" s="52" t="s">
        <v>125</v>
      </c>
      <c r="D124" s="47" t="s">
        <v>32</v>
      </c>
      <c r="E124" s="48">
        <v>1</v>
      </c>
      <c r="F124" s="14">
        <v>0</v>
      </c>
      <c r="G124" s="15">
        <f t="shared" si="6"/>
        <v>0</v>
      </c>
    </row>
    <row r="125" spans="1:7" ht="30.6" x14ac:dyDescent="0.3">
      <c r="A125" s="49">
        <v>99</v>
      </c>
      <c r="B125" s="50" t="s">
        <v>378</v>
      </c>
      <c r="C125" s="52" t="s">
        <v>126</v>
      </c>
      <c r="D125" s="47" t="s">
        <v>38</v>
      </c>
      <c r="E125" s="48">
        <v>101</v>
      </c>
      <c r="F125" s="14">
        <v>0</v>
      </c>
      <c r="G125" s="15">
        <f t="shared" si="6"/>
        <v>0</v>
      </c>
    </row>
    <row r="126" spans="1:7" ht="26.4" x14ac:dyDescent="0.3">
      <c r="A126" s="49">
        <v>100</v>
      </c>
      <c r="B126" s="50" t="s">
        <v>303</v>
      </c>
      <c r="C126" s="52" t="s">
        <v>127</v>
      </c>
      <c r="D126" s="47" t="s">
        <v>32</v>
      </c>
      <c r="E126" s="48">
        <v>0.55000000000000004</v>
      </c>
      <c r="F126" s="14">
        <v>0</v>
      </c>
      <c r="G126" s="15">
        <f t="shared" si="6"/>
        <v>0</v>
      </c>
    </row>
    <row r="127" spans="1:7" ht="39.6" x14ac:dyDescent="0.3">
      <c r="A127" s="49">
        <v>101</v>
      </c>
      <c r="B127" s="50" t="s">
        <v>304</v>
      </c>
      <c r="C127" s="52" t="s">
        <v>128</v>
      </c>
      <c r="D127" s="47" t="s">
        <v>129</v>
      </c>
      <c r="E127" s="48">
        <v>3.6049999999999999E-2</v>
      </c>
      <c r="F127" s="14">
        <v>0</v>
      </c>
      <c r="G127" s="15">
        <f t="shared" si="6"/>
        <v>0</v>
      </c>
    </row>
    <row r="128" spans="1:7" ht="26.4" x14ac:dyDescent="0.3">
      <c r="A128" s="49">
        <v>102</v>
      </c>
      <c r="B128" s="50" t="s">
        <v>305</v>
      </c>
      <c r="C128" s="52" t="s">
        <v>130</v>
      </c>
      <c r="D128" s="47" t="s">
        <v>32</v>
      </c>
      <c r="E128" s="48">
        <v>0.65</v>
      </c>
      <c r="F128" s="14">
        <v>0</v>
      </c>
      <c r="G128" s="15">
        <f t="shared" si="6"/>
        <v>0</v>
      </c>
    </row>
    <row r="129" spans="1:7" ht="39.6" x14ac:dyDescent="0.3">
      <c r="A129" s="49">
        <v>103</v>
      </c>
      <c r="B129" s="50" t="s">
        <v>306</v>
      </c>
      <c r="C129" s="52" t="s">
        <v>131</v>
      </c>
      <c r="D129" s="47" t="s">
        <v>129</v>
      </c>
      <c r="E129" s="48">
        <v>6.6299999999999998E-2</v>
      </c>
      <c r="F129" s="14">
        <v>0</v>
      </c>
      <c r="G129" s="15">
        <f t="shared" si="6"/>
        <v>0</v>
      </c>
    </row>
    <row r="130" spans="1:7" x14ac:dyDescent="0.3">
      <c r="A130" s="49">
        <v>104</v>
      </c>
      <c r="B130" s="50" t="s">
        <v>307</v>
      </c>
      <c r="C130" s="52" t="s">
        <v>132</v>
      </c>
      <c r="D130" s="47" t="s">
        <v>32</v>
      </c>
      <c r="E130" s="48">
        <v>0.04</v>
      </c>
      <c r="F130" s="14">
        <v>0</v>
      </c>
      <c r="G130" s="15">
        <f t="shared" si="6"/>
        <v>0</v>
      </c>
    </row>
    <row r="131" spans="1:7" ht="20.399999999999999" x14ac:dyDescent="0.3">
      <c r="A131" s="49">
        <v>105</v>
      </c>
      <c r="B131" s="50" t="s">
        <v>379</v>
      </c>
      <c r="C131" s="52" t="s">
        <v>133</v>
      </c>
      <c r="D131" s="47" t="s">
        <v>38</v>
      </c>
      <c r="E131" s="48">
        <v>4.04</v>
      </c>
      <c r="F131" s="14">
        <v>0</v>
      </c>
      <c r="G131" s="15">
        <f t="shared" si="6"/>
        <v>0</v>
      </c>
    </row>
    <row r="132" spans="1:7" ht="26.4" x14ac:dyDescent="0.3">
      <c r="A132" s="49">
        <v>106</v>
      </c>
      <c r="B132" s="50" t="s">
        <v>308</v>
      </c>
      <c r="C132" s="52" t="s">
        <v>134</v>
      </c>
      <c r="D132" s="47" t="s">
        <v>32</v>
      </c>
      <c r="E132" s="48">
        <v>0.3</v>
      </c>
      <c r="F132" s="14">
        <v>0</v>
      </c>
      <c r="G132" s="15">
        <f t="shared" si="6"/>
        <v>0</v>
      </c>
    </row>
    <row r="133" spans="1:7" ht="52.8" x14ac:dyDescent="0.3">
      <c r="A133" s="49">
        <v>107</v>
      </c>
      <c r="B133" s="50" t="s">
        <v>380</v>
      </c>
      <c r="C133" s="52" t="s">
        <v>135</v>
      </c>
      <c r="D133" s="47" t="s">
        <v>129</v>
      </c>
      <c r="E133" s="48">
        <v>2.06E-2</v>
      </c>
      <c r="F133" s="14">
        <v>0</v>
      </c>
      <c r="G133" s="15">
        <f t="shared" si="6"/>
        <v>0</v>
      </c>
    </row>
    <row r="134" spans="1:7" ht="39.6" x14ac:dyDescent="0.3">
      <c r="A134" s="49">
        <v>108</v>
      </c>
      <c r="B134" s="50" t="s">
        <v>381</v>
      </c>
      <c r="C134" s="52" t="s">
        <v>136</v>
      </c>
      <c r="D134" s="47" t="s">
        <v>129</v>
      </c>
      <c r="E134" s="48">
        <v>0.01</v>
      </c>
      <c r="F134" s="14">
        <v>0</v>
      </c>
      <c r="G134" s="15">
        <f t="shared" si="6"/>
        <v>0</v>
      </c>
    </row>
    <row r="135" spans="1:7" ht="26.4" x14ac:dyDescent="0.3">
      <c r="A135" s="44">
        <v>109</v>
      </c>
      <c r="B135" s="45" t="s">
        <v>309</v>
      </c>
      <c r="C135" s="46" t="s">
        <v>137</v>
      </c>
      <c r="D135" s="47" t="s">
        <v>32</v>
      </c>
      <c r="E135" s="48">
        <v>0.05</v>
      </c>
      <c r="F135" s="14">
        <v>0</v>
      </c>
      <c r="G135" s="15">
        <f t="shared" si="6"/>
        <v>0</v>
      </c>
    </row>
    <row r="136" spans="1:7" ht="26.4" x14ac:dyDescent="0.3">
      <c r="A136" s="44">
        <v>110</v>
      </c>
      <c r="B136" s="45" t="s">
        <v>296</v>
      </c>
      <c r="C136" s="46" t="s">
        <v>138</v>
      </c>
      <c r="D136" s="47" t="s">
        <v>85</v>
      </c>
      <c r="E136" s="48">
        <v>0.01</v>
      </c>
      <c r="F136" s="14">
        <v>0</v>
      </c>
      <c r="G136" s="15">
        <f t="shared" si="6"/>
        <v>0</v>
      </c>
    </row>
    <row r="137" spans="1:7" ht="26.4" x14ac:dyDescent="0.3">
      <c r="A137" s="44">
        <v>111</v>
      </c>
      <c r="B137" s="45" t="s">
        <v>382</v>
      </c>
      <c r="C137" s="46" t="s">
        <v>139</v>
      </c>
      <c r="D137" s="47" t="s">
        <v>40</v>
      </c>
      <c r="E137" s="48">
        <v>1</v>
      </c>
      <c r="F137" s="14">
        <v>0</v>
      </c>
      <c r="G137" s="15">
        <f t="shared" si="6"/>
        <v>0</v>
      </c>
    </row>
    <row r="138" spans="1:7" ht="30.6" x14ac:dyDescent="0.3">
      <c r="A138" s="49">
        <v>112</v>
      </c>
      <c r="B138" s="50" t="s">
        <v>383</v>
      </c>
      <c r="C138" s="52" t="s">
        <v>140</v>
      </c>
      <c r="D138" s="47" t="s">
        <v>40</v>
      </c>
      <c r="E138" s="48">
        <v>1</v>
      </c>
      <c r="F138" s="14">
        <v>0</v>
      </c>
      <c r="G138" s="15">
        <f t="shared" si="6"/>
        <v>0</v>
      </c>
    </row>
    <row r="139" spans="1:7" ht="26.4" x14ac:dyDescent="0.3">
      <c r="A139" s="49">
        <v>113</v>
      </c>
      <c r="B139" s="50" t="s">
        <v>384</v>
      </c>
      <c r="C139" s="52" t="s">
        <v>222</v>
      </c>
      <c r="D139" s="47" t="s">
        <v>85</v>
      </c>
      <c r="E139" s="48">
        <v>0.01</v>
      </c>
      <c r="F139" s="14">
        <v>0</v>
      </c>
      <c r="G139" s="15">
        <f t="shared" si="6"/>
        <v>0</v>
      </c>
    </row>
    <row r="140" spans="1:7" ht="26.4" x14ac:dyDescent="0.3">
      <c r="A140" s="49">
        <v>114</v>
      </c>
      <c r="B140" s="50" t="s">
        <v>385</v>
      </c>
      <c r="C140" s="52" t="s">
        <v>223</v>
      </c>
      <c r="D140" s="47" t="s">
        <v>40</v>
      </c>
      <c r="E140" s="48">
        <v>1</v>
      </c>
      <c r="F140" s="14">
        <v>0</v>
      </c>
      <c r="G140" s="15">
        <f t="shared" si="6"/>
        <v>0</v>
      </c>
    </row>
    <row r="141" spans="1:7" ht="30.6" x14ac:dyDescent="0.3">
      <c r="A141" s="49">
        <v>115</v>
      </c>
      <c r="B141" s="50" t="s">
        <v>383</v>
      </c>
      <c r="C141" s="52" t="s">
        <v>140</v>
      </c>
      <c r="D141" s="47" t="s">
        <v>40</v>
      </c>
      <c r="E141" s="48">
        <v>1</v>
      </c>
      <c r="F141" s="14">
        <v>0</v>
      </c>
      <c r="G141" s="15">
        <f t="shared" si="6"/>
        <v>0</v>
      </c>
    </row>
    <row r="142" spans="1:7" ht="26.4" x14ac:dyDescent="0.3">
      <c r="A142" s="49">
        <v>116</v>
      </c>
      <c r="B142" s="50" t="s">
        <v>311</v>
      </c>
      <c r="C142" s="52" t="s">
        <v>141</v>
      </c>
      <c r="D142" s="47" t="s">
        <v>85</v>
      </c>
      <c r="E142" s="48">
        <v>0.06</v>
      </c>
      <c r="F142" s="14">
        <v>0</v>
      </c>
      <c r="G142" s="15">
        <f t="shared" si="6"/>
        <v>0</v>
      </c>
    </row>
    <row r="143" spans="1:7" ht="30.6" x14ac:dyDescent="0.3">
      <c r="A143" s="49">
        <v>117</v>
      </c>
      <c r="B143" s="50" t="s">
        <v>386</v>
      </c>
      <c r="C143" s="52" t="s">
        <v>142</v>
      </c>
      <c r="D143" s="47" t="s">
        <v>40</v>
      </c>
      <c r="E143" s="48">
        <v>6</v>
      </c>
      <c r="F143" s="14">
        <v>0</v>
      </c>
      <c r="G143" s="15">
        <f t="shared" si="6"/>
        <v>0</v>
      </c>
    </row>
    <row r="144" spans="1:7" ht="30.6" x14ac:dyDescent="0.3">
      <c r="A144" s="49">
        <v>118</v>
      </c>
      <c r="B144" s="50" t="s">
        <v>383</v>
      </c>
      <c r="C144" s="52" t="s">
        <v>140</v>
      </c>
      <c r="D144" s="47" t="s">
        <v>40</v>
      </c>
      <c r="E144" s="48">
        <v>6</v>
      </c>
      <c r="F144" s="14">
        <v>0</v>
      </c>
      <c r="G144" s="15">
        <f t="shared" si="6"/>
        <v>0</v>
      </c>
    </row>
    <row r="145" spans="1:7" x14ac:dyDescent="0.3">
      <c r="A145" s="49">
        <v>119</v>
      </c>
      <c r="B145" s="50" t="s">
        <v>312</v>
      </c>
      <c r="C145" s="52" t="s">
        <v>143</v>
      </c>
      <c r="D145" s="47" t="s">
        <v>144</v>
      </c>
      <c r="E145" s="48">
        <v>1</v>
      </c>
      <c r="F145" s="14">
        <v>0</v>
      </c>
      <c r="G145" s="15">
        <f t="shared" si="6"/>
        <v>0</v>
      </c>
    </row>
    <row r="146" spans="1:7" ht="39.6" x14ac:dyDescent="0.3">
      <c r="A146" s="49">
        <v>120</v>
      </c>
      <c r="B146" s="50" t="s">
        <v>313</v>
      </c>
      <c r="C146" s="52" t="s">
        <v>145</v>
      </c>
      <c r="D146" s="47" t="s">
        <v>40</v>
      </c>
      <c r="E146" s="48">
        <v>1</v>
      </c>
      <c r="F146" s="14">
        <v>0</v>
      </c>
      <c r="G146" s="15">
        <f t="shared" si="6"/>
        <v>0</v>
      </c>
    </row>
    <row r="147" spans="1:7" ht="20.399999999999999" x14ac:dyDescent="0.3">
      <c r="A147" s="49">
        <v>121</v>
      </c>
      <c r="B147" s="50" t="s">
        <v>314</v>
      </c>
      <c r="C147" s="52" t="s">
        <v>146</v>
      </c>
      <c r="D147" s="47" t="s">
        <v>85</v>
      </c>
      <c r="E147" s="48">
        <v>0.01</v>
      </c>
      <c r="F147" s="14">
        <v>0</v>
      </c>
      <c r="G147" s="15">
        <f t="shared" si="6"/>
        <v>0</v>
      </c>
    </row>
    <row r="148" spans="1:7" ht="30.6" x14ac:dyDescent="0.3">
      <c r="A148" s="49">
        <v>122</v>
      </c>
      <c r="B148" s="50" t="s">
        <v>387</v>
      </c>
      <c r="C148" s="52" t="s">
        <v>147</v>
      </c>
      <c r="D148" s="47" t="s">
        <v>40</v>
      </c>
      <c r="E148" s="48">
        <v>1</v>
      </c>
      <c r="F148" s="14">
        <v>0</v>
      </c>
      <c r="G148" s="15">
        <f t="shared" si="6"/>
        <v>0</v>
      </c>
    </row>
    <row r="149" spans="1:7" x14ac:dyDescent="0.3">
      <c r="A149" s="44"/>
      <c r="B149" s="50"/>
      <c r="C149" s="54" t="s">
        <v>224</v>
      </c>
      <c r="D149" s="43" t="s">
        <v>17</v>
      </c>
      <c r="E149" s="43" t="s">
        <v>17</v>
      </c>
      <c r="F149" s="14"/>
      <c r="G149" s="15"/>
    </row>
    <row r="150" spans="1:7" x14ac:dyDescent="0.3">
      <c r="A150" s="44">
        <v>123</v>
      </c>
      <c r="B150" s="45" t="s">
        <v>258</v>
      </c>
      <c r="C150" s="46" t="s">
        <v>42</v>
      </c>
      <c r="D150" s="47" t="s">
        <v>43</v>
      </c>
      <c r="E150" s="48">
        <v>1.7000000000000001E-2</v>
      </c>
      <c r="F150" s="14">
        <v>0</v>
      </c>
      <c r="G150" s="15">
        <f>F150*E150</f>
        <v>0</v>
      </c>
    </row>
    <row r="151" spans="1:7" ht="20.399999999999999" x14ac:dyDescent="0.3">
      <c r="A151" s="44">
        <v>124</v>
      </c>
      <c r="B151" s="45" t="s">
        <v>259</v>
      </c>
      <c r="C151" s="46" t="s">
        <v>44</v>
      </c>
      <c r="D151" s="47" t="s">
        <v>28</v>
      </c>
      <c r="E151" s="48">
        <v>1.7000000000000001E-2</v>
      </c>
      <c r="F151" s="14">
        <v>0</v>
      </c>
      <c r="G151" s="15">
        <f>F151*E151</f>
        <v>0</v>
      </c>
    </row>
    <row r="152" spans="1:7" x14ac:dyDescent="0.3">
      <c r="A152" s="49"/>
      <c r="B152" s="50"/>
      <c r="C152" s="53" t="s">
        <v>149</v>
      </c>
      <c r="D152" s="39"/>
      <c r="E152" s="39"/>
      <c r="F152" s="14"/>
      <c r="G152" s="15"/>
    </row>
    <row r="153" spans="1:7" x14ac:dyDescent="0.3">
      <c r="A153" s="49"/>
      <c r="B153" s="50"/>
      <c r="C153" s="42" t="s">
        <v>225</v>
      </c>
      <c r="D153" s="43" t="s">
        <v>17</v>
      </c>
      <c r="E153" s="43" t="s">
        <v>17</v>
      </c>
      <c r="F153" s="14"/>
      <c r="G153" s="15"/>
    </row>
    <row r="154" spans="1:7" x14ac:dyDescent="0.3">
      <c r="A154" s="49">
        <v>125</v>
      </c>
      <c r="B154" s="50" t="s">
        <v>287</v>
      </c>
      <c r="C154" s="52" t="s">
        <v>226</v>
      </c>
      <c r="D154" s="47" t="s">
        <v>19</v>
      </c>
      <c r="E154" s="48">
        <v>0.05</v>
      </c>
      <c r="F154" s="14">
        <v>0</v>
      </c>
      <c r="G154" s="15">
        <f>F154*E154</f>
        <v>0</v>
      </c>
    </row>
    <row r="155" spans="1:7" ht="30.6" x14ac:dyDescent="0.3">
      <c r="A155" s="49">
        <v>126</v>
      </c>
      <c r="B155" s="50" t="s">
        <v>388</v>
      </c>
      <c r="C155" s="52" t="s">
        <v>227</v>
      </c>
      <c r="D155" s="47" t="s">
        <v>40</v>
      </c>
      <c r="E155" s="48">
        <v>1</v>
      </c>
      <c r="F155" s="14">
        <v>0</v>
      </c>
      <c r="G155" s="15">
        <f>F155*E155</f>
        <v>0</v>
      </c>
    </row>
    <row r="156" spans="1:7" x14ac:dyDescent="0.3">
      <c r="A156" s="49"/>
      <c r="B156" s="50"/>
      <c r="C156" s="41" t="s">
        <v>228</v>
      </c>
      <c r="D156" s="39"/>
      <c r="E156" s="39"/>
      <c r="F156" s="14"/>
      <c r="G156" s="15"/>
    </row>
    <row r="157" spans="1:7" x14ac:dyDescent="0.3">
      <c r="A157" s="49"/>
      <c r="B157" s="50"/>
      <c r="C157" s="42" t="s">
        <v>167</v>
      </c>
      <c r="D157" s="43" t="s">
        <v>17</v>
      </c>
      <c r="E157" s="43" t="s">
        <v>17</v>
      </c>
      <c r="F157" s="14"/>
      <c r="G157" s="15"/>
    </row>
    <row r="158" spans="1:7" ht="39.6" x14ac:dyDescent="0.3">
      <c r="A158" s="49">
        <v>127</v>
      </c>
      <c r="B158" s="50" t="s">
        <v>323</v>
      </c>
      <c r="C158" s="52" t="s">
        <v>229</v>
      </c>
      <c r="D158" s="47" t="s">
        <v>85</v>
      </c>
      <c r="E158" s="48">
        <v>0.02</v>
      </c>
      <c r="F158" s="14">
        <v>0</v>
      </c>
      <c r="G158" s="15">
        <f t="shared" ref="G158:G173" si="7">F158*E158</f>
        <v>0</v>
      </c>
    </row>
    <row r="159" spans="1:7" ht="20.399999999999999" x14ac:dyDescent="0.3">
      <c r="A159" s="49">
        <v>128</v>
      </c>
      <c r="B159" s="50" t="s">
        <v>324</v>
      </c>
      <c r="C159" s="52" t="s">
        <v>169</v>
      </c>
      <c r="D159" s="47" t="s">
        <v>85</v>
      </c>
      <c r="E159" s="48">
        <v>0.02</v>
      </c>
      <c r="F159" s="14">
        <v>0</v>
      </c>
      <c r="G159" s="15">
        <f t="shared" si="7"/>
        <v>0</v>
      </c>
    </row>
    <row r="160" spans="1:7" ht="26.4" x14ac:dyDescent="0.3">
      <c r="A160" s="49">
        <v>129</v>
      </c>
      <c r="B160" s="50" t="s">
        <v>325</v>
      </c>
      <c r="C160" s="52" t="s">
        <v>170</v>
      </c>
      <c r="D160" s="47" t="s">
        <v>85</v>
      </c>
      <c r="E160" s="48">
        <v>0.02</v>
      </c>
      <c r="F160" s="14">
        <v>0</v>
      </c>
      <c r="G160" s="15">
        <f t="shared" si="7"/>
        <v>0</v>
      </c>
    </row>
    <row r="161" spans="1:7" ht="26.4" x14ac:dyDescent="0.3">
      <c r="A161" s="44">
        <v>130</v>
      </c>
      <c r="B161" s="51" t="s">
        <v>326</v>
      </c>
      <c r="C161" s="46" t="s">
        <v>171</v>
      </c>
      <c r="D161" s="47" t="s">
        <v>172</v>
      </c>
      <c r="E161" s="48">
        <v>0.06</v>
      </c>
      <c r="F161" s="14">
        <v>0</v>
      </c>
      <c r="G161" s="15">
        <f t="shared" si="7"/>
        <v>0</v>
      </c>
    </row>
    <row r="162" spans="1:7" ht="26.4" x14ac:dyDescent="0.3">
      <c r="A162" s="44">
        <v>131</v>
      </c>
      <c r="B162" s="51" t="s">
        <v>327</v>
      </c>
      <c r="C162" s="46" t="s">
        <v>173</v>
      </c>
      <c r="D162" s="47" t="s">
        <v>40</v>
      </c>
      <c r="E162" s="48">
        <v>1</v>
      </c>
      <c r="F162" s="14">
        <v>0</v>
      </c>
      <c r="G162" s="15">
        <f t="shared" si="7"/>
        <v>0</v>
      </c>
    </row>
    <row r="163" spans="1:7" ht="26.4" x14ac:dyDescent="0.3">
      <c r="A163" s="44">
        <v>132</v>
      </c>
      <c r="B163" s="51" t="s">
        <v>327</v>
      </c>
      <c r="C163" s="46" t="s">
        <v>174</v>
      </c>
      <c r="D163" s="47" t="s">
        <v>40</v>
      </c>
      <c r="E163" s="48">
        <v>1</v>
      </c>
      <c r="F163" s="14">
        <v>0</v>
      </c>
      <c r="G163" s="15">
        <f t="shared" si="7"/>
        <v>0</v>
      </c>
    </row>
    <row r="164" spans="1:7" ht="39.6" x14ac:dyDescent="0.3">
      <c r="A164" s="49">
        <v>133</v>
      </c>
      <c r="B164" s="50" t="s">
        <v>328</v>
      </c>
      <c r="C164" s="52" t="s">
        <v>175</v>
      </c>
      <c r="D164" s="47" t="s">
        <v>40</v>
      </c>
      <c r="E164" s="48">
        <v>1</v>
      </c>
      <c r="F164" s="14">
        <v>0</v>
      </c>
      <c r="G164" s="15">
        <f t="shared" si="7"/>
        <v>0</v>
      </c>
    </row>
    <row r="165" spans="1:7" ht="26.4" x14ac:dyDescent="0.3">
      <c r="A165" s="49">
        <v>134</v>
      </c>
      <c r="B165" s="50" t="s">
        <v>329</v>
      </c>
      <c r="C165" s="52" t="s">
        <v>176</v>
      </c>
      <c r="D165" s="47" t="s">
        <v>177</v>
      </c>
      <c r="E165" s="48">
        <v>0.02</v>
      </c>
      <c r="F165" s="14">
        <v>0</v>
      </c>
      <c r="G165" s="15">
        <f t="shared" si="7"/>
        <v>0</v>
      </c>
    </row>
    <row r="166" spans="1:7" ht="20.399999999999999" x14ac:dyDescent="0.3">
      <c r="A166" s="49">
        <v>135</v>
      </c>
      <c r="B166" s="50" t="s">
        <v>330</v>
      </c>
      <c r="C166" s="52" t="s">
        <v>178</v>
      </c>
      <c r="D166" s="47" t="s">
        <v>38</v>
      </c>
      <c r="E166" s="48">
        <v>1</v>
      </c>
      <c r="F166" s="14">
        <v>0</v>
      </c>
      <c r="G166" s="15">
        <f t="shared" si="7"/>
        <v>0</v>
      </c>
    </row>
    <row r="167" spans="1:7" ht="20.399999999999999" x14ac:dyDescent="0.3">
      <c r="A167" s="49">
        <v>136</v>
      </c>
      <c r="B167" s="50" t="s">
        <v>331</v>
      </c>
      <c r="C167" s="52" t="s">
        <v>179</v>
      </c>
      <c r="D167" s="47" t="s">
        <v>38</v>
      </c>
      <c r="E167" s="48">
        <v>1</v>
      </c>
      <c r="F167" s="14">
        <v>0</v>
      </c>
      <c r="G167" s="15">
        <f t="shared" si="7"/>
        <v>0</v>
      </c>
    </row>
    <row r="168" spans="1:7" x14ac:dyDescent="0.3">
      <c r="A168" s="49">
        <v>137</v>
      </c>
      <c r="B168" s="50" t="s">
        <v>332</v>
      </c>
      <c r="C168" s="52" t="s">
        <v>180</v>
      </c>
      <c r="D168" s="47" t="s">
        <v>177</v>
      </c>
      <c r="E168" s="48">
        <v>0.01</v>
      </c>
      <c r="F168" s="14">
        <v>0</v>
      </c>
      <c r="G168" s="15">
        <f t="shared" si="7"/>
        <v>0</v>
      </c>
    </row>
    <row r="169" spans="1:7" ht="30.6" x14ac:dyDescent="0.3">
      <c r="A169" s="49">
        <v>138</v>
      </c>
      <c r="B169" s="50" t="s">
        <v>389</v>
      </c>
      <c r="C169" s="52" t="s">
        <v>181</v>
      </c>
      <c r="D169" s="47" t="s">
        <v>38</v>
      </c>
      <c r="E169" s="48">
        <v>1</v>
      </c>
      <c r="F169" s="14">
        <v>0</v>
      </c>
      <c r="G169" s="15">
        <f t="shared" si="7"/>
        <v>0</v>
      </c>
    </row>
    <row r="170" spans="1:7" ht="26.4" x14ac:dyDescent="0.3">
      <c r="A170" s="49">
        <v>139</v>
      </c>
      <c r="B170" s="50" t="s">
        <v>333</v>
      </c>
      <c r="C170" s="52" t="s">
        <v>182</v>
      </c>
      <c r="D170" s="47" t="s">
        <v>183</v>
      </c>
      <c r="E170" s="48">
        <v>0.3</v>
      </c>
      <c r="F170" s="14">
        <v>0</v>
      </c>
      <c r="G170" s="15">
        <f t="shared" si="7"/>
        <v>0</v>
      </c>
    </row>
    <row r="171" spans="1:7" ht="20.399999999999999" x14ac:dyDescent="0.3">
      <c r="A171" s="49">
        <v>140</v>
      </c>
      <c r="B171" s="50" t="s">
        <v>334</v>
      </c>
      <c r="C171" s="52" t="s">
        <v>184</v>
      </c>
      <c r="D171" s="47" t="s">
        <v>38</v>
      </c>
      <c r="E171" s="48">
        <v>3</v>
      </c>
      <c r="F171" s="14">
        <v>0</v>
      </c>
      <c r="G171" s="15">
        <f t="shared" si="7"/>
        <v>0</v>
      </c>
    </row>
    <row r="172" spans="1:7" ht="26.4" x14ac:dyDescent="0.3">
      <c r="A172" s="49">
        <v>141</v>
      </c>
      <c r="B172" s="50" t="s">
        <v>335</v>
      </c>
      <c r="C172" s="52" t="s">
        <v>185</v>
      </c>
      <c r="D172" s="47" t="s">
        <v>40</v>
      </c>
      <c r="E172" s="48">
        <v>1</v>
      </c>
      <c r="F172" s="14">
        <v>0</v>
      </c>
      <c r="G172" s="15">
        <f t="shared" si="7"/>
        <v>0</v>
      </c>
    </row>
    <row r="173" spans="1:7" ht="20.399999999999999" x14ac:dyDescent="0.3">
      <c r="A173" s="49">
        <v>142</v>
      </c>
      <c r="B173" s="50" t="s">
        <v>336</v>
      </c>
      <c r="C173" s="52" t="s">
        <v>186</v>
      </c>
      <c r="D173" s="47" t="s">
        <v>40</v>
      </c>
      <c r="E173" s="48">
        <v>1</v>
      </c>
      <c r="F173" s="14">
        <v>0</v>
      </c>
      <c r="G173" s="15">
        <f t="shared" si="7"/>
        <v>0</v>
      </c>
    </row>
    <row r="174" spans="1:7" x14ac:dyDescent="0.3">
      <c r="A174" s="49"/>
      <c r="B174" s="50"/>
      <c r="C174" s="42" t="s">
        <v>187</v>
      </c>
      <c r="D174" s="43" t="s">
        <v>17</v>
      </c>
      <c r="E174" s="43" t="s">
        <v>17</v>
      </c>
      <c r="F174" s="14"/>
      <c r="G174" s="15"/>
    </row>
    <row r="175" spans="1:7" x14ac:dyDescent="0.3">
      <c r="A175" s="44">
        <v>143</v>
      </c>
      <c r="B175" s="45" t="s">
        <v>258</v>
      </c>
      <c r="C175" s="46" t="s">
        <v>42</v>
      </c>
      <c r="D175" s="47" t="s">
        <v>43</v>
      </c>
      <c r="E175" s="48">
        <v>1.2E-2</v>
      </c>
      <c r="F175" s="14">
        <v>0</v>
      </c>
      <c r="G175" s="15">
        <f>F175*E175</f>
        <v>0</v>
      </c>
    </row>
    <row r="176" spans="1:7" ht="20.399999999999999" x14ac:dyDescent="0.3">
      <c r="A176" s="44">
        <v>144</v>
      </c>
      <c r="B176" s="45" t="s">
        <v>292</v>
      </c>
      <c r="C176" s="46" t="s">
        <v>44</v>
      </c>
      <c r="D176" s="47" t="s">
        <v>28</v>
      </c>
      <c r="E176" s="48">
        <v>1.2E-2</v>
      </c>
      <c r="F176" s="14">
        <v>0</v>
      </c>
      <c r="G176" s="15">
        <f>F176*E176</f>
        <v>0</v>
      </c>
    </row>
    <row r="177" spans="1:7" x14ac:dyDescent="0.3">
      <c r="A177" s="35"/>
      <c r="B177" s="36"/>
      <c r="C177" s="55" t="s">
        <v>188</v>
      </c>
      <c r="D177" s="56"/>
      <c r="E177" s="56"/>
      <c r="F177" s="17"/>
      <c r="G177" s="18">
        <f>SUM(G13:G176)</f>
        <v>0</v>
      </c>
    </row>
    <row r="178" spans="1:7" x14ac:dyDescent="0.3">
      <c r="A178" s="56"/>
      <c r="B178" s="57"/>
      <c r="C178" s="55" t="s">
        <v>189</v>
      </c>
      <c r="D178" s="58"/>
      <c r="E178" s="58"/>
      <c r="F178" s="17"/>
      <c r="G178" s="20"/>
    </row>
    <row r="179" spans="1:7" ht="41.4" x14ac:dyDescent="0.3">
      <c r="A179" s="59">
        <v>145</v>
      </c>
      <c r="B179" s="60"/>
      <c r="C179" s="61" t="s">
        <v>190</v>
      </c>
      <c r="D179" s="62" t="s">
        <v>191</v>
      </c>
      <c r="E179" s="62">
        <v>1</v>
      </c>
      <c r="F179" s="1">
        <v>0</v>
      </c>
      <c r="G179" s="1">
        <f>F179*E179</f>
        <v>0</v>
      </c>
    </row>
    <row r="180" spans="1:7" x14ac:dyDescent="0.3">
      <c r="A180" s="22"/>
      <c r="B180" s="23"/>
      <c r="C180" s="16" t="s">
        <v>192</v>
      </c>
      <c r="D180" s="19"/>
      <c r="E180" s="19"/>
      <c r="F180" s="24"/>
      <c r="G180" s="25">
        <f>G177+G179</f>
        <v>0</v>
      </c>
    </row>
    <row r="181" spans="1:7" x14ac:dyDescent="0.3">
      <c r="A181" s="19"/>
      <c r="B181" s="26"/>
      <c r="C181" s="179" t="s">
        <v>193</v>
      </c>
      <c r="D181" s="179"/>
      <c r="E181" s="179"/>
      <c r="F181" s="179"/>
      <c r="G181" s="179"/>
    </row>
    <row r="182" spans="1:7" ht="40.950000000000003" customHeight="1" x14ac:dyDescent="0.3">
      <c r="A182" s="19"/>
      <c r="B182" s="26"/>
      <c r="C182" s="179" t="s">
        <v>194</v>
      </c>
      <c r="D182" s="179"/>
      <c r="E182" s="179"/>
      <c r="F182" s="179"/>
      <c r="G182" s="179"/>
    </row>
    <row r="183" spans="1:7" ht="22.5" customHeight="1" x14ac:dyDescent="0.3">
      <c r="A183" s="19"/>
      <c r="B183" s="26"/>
      <c r="C183" s="179" t="s">
        <v>195</v>
      </c>
      <c r="D183" s="179"/>
      <c r="E183" s="179"/>
      <c r="F183" s="179"/>
      <c r="G183" s="179"/>
    </row>
    <row r="184" spans="1:7" ht="30.75" customHeight="1" x14ac:dyDescent="0.3">
      <c r="A184" s="19"/>
      <c r="B184" s="26"/>
      <c r="C184" s="179" t="s">
        <v>196</v>
      </c>
      <c r="D184" s="179"/>
      <c r="E184" s="179"/>
      <c r="F184" s="179"/>
      <c r="G184" s="179"/>
    </row>
    <row r="185" spans="1:7" x14ac:dyDescent="0.3">
      <c r="A185" s="19"/>
      <c r="B185" s="26"/>
      <c r="C185" s="172" t="s">
        <v>197</v>
      </c>
      <c r="D185" s="172"/>
      <c r="E185" s="172"/>
      <c r="F185" s="172"/>
      <c r="G185" s="172"/>
    </row>
    <row r="186" spans="1:7" x14ac:dyDescent="0.3">
      <c r="A186" s="19"/>
      <c r="B186" s="26"/>
      <c r="C186" s="172"/>
      <c r="D186" s="172"/>
      <c r="E186" s="172"/>
      <c r="F186" s="172"/>
      <c r="G186" s="172"/>
    </row>
    <row r="187" spans="1:7" x14ac:dyDescent="0.3">
      <c r="A187" s="19"/>
      <c r="B187" s="26"/>
      <c r="C187" s="173"/>
      <c r="D187" s="173"/>
      <c r="E187" s="173"/>
      <c r="F187" s="173"/>
      <c r="G187" s="173"/>
    </row>
    <row r="188" spans="1:7" x14ac:dyDescent="0.3">
      <c r="A188" s="19"/>
      <c r="B188" s="26"/>
      <c r="C188" s="173"/>
      <c r="D188" s="173"/>
      <c r="E188" s="173"/>
      <c r="F188" s="173"/>
      <c r="G188" s="173"/>
    </row>
    <row r="189" spans="1:7" x14ac:dyDescent="0.3">
      <c r="A189" s="19"/>
      <c r="B189" s="26"/>
      <c r="C189" s="174" t="s">
        <v>198</v>
      </c>
      <c r="D189" s="174"/>
      <c r="E189" s="174"/>
      <c r="F189" s="174"/>
      <c r="G189" s="174"/>
    </row>
  </sheetData>
  <sheetProtection password="CB01" sheet="1" objects="1" scenarios="1"/>
  <mergeCells count="16">
    <mergeCell ref="C185:G186"/>
    <mergeCell ref="C187:G187"/>
    <mergeCell ref="C188:G188"/>
    <mergeCell ref="C189:G189"/>
    <mergeCell ref="C7:G7"/>
    <mergeCell ref="C8:G8"/>
    <mergeCell ref="C181:G181"/>
    <mergeCell ref="C182:G182"/>
    <mergeCell ref="C183:G183"/>
    <mergeCell ref="C184:G184"/>
    <mergeCell ref="C6:G6"/>
    <mergeCell ref="A1:G1"/>
    <mergeCell ref="A2:G2"/>
    <mergeCell ref="A3:G3"/>
    <mergeCell ref="C4:G4"/>
    <mergeCell ref="C5:G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5"/>
  <sheetViews>
    <sheetView workbookViewId="0">
      <selection sqref="A1:G1"/>
    </sheetView>
  </sheetViews>
  <sheetFormatPr defaultRowHeight="14.4" x14ac:dyDescent="0.3"/>
  <cols>
    <col min="1" max="1" width="4.21875" style="63" customWidth="1"/>
    <col min="2" max="2" width="10.77734375" style="77" customWidth="1"/>
    <col min="3" max="3" width="48.5546875" style="63" customWidth="1"/>
    <col min="4" max="5" width="10.77734375" style="63" customWidth="1"/>
    <col min="6" max="6" width="11.21875" style="78" customWidth="1"/>
    <col min="7" max="7" width="11" style="78" customWidth="1"/>
    <col min="8" max="256" width="9.21875" style="63"/>
    <col min="257" max="257" width="4.21875" style="63" customWidth="1"/>
    <col min="258" max="258" width="48.5546875" style="63" customWidth="1"/>
    <col min="259" max="261" width="10.77734375" style="63" customWidth="1"/>
    <col min="262" max="262" width="11.21875" style="63" customWidth="1"/>
    <col min="263" max="263" width="11" style="63" customWidth="1"/>
    <col min="264" max="512" width="9.21875" style="63"/>
    <col min="513" max="513" width="4.21875" style="63" customWidth="1"/>
    <col min="514" max="514" width="48.5546875" style="63" customWidth="1"/>
    <col min="515" max="517" width="10.77734375" style="63" customWidth="1"/>
    <col min="518" max="518" width="11.21875" style="63" customWidth="1"/>
    <col min="519" max="519" width="11" style="63" customWidth="1"/>
    <col min="520" max="768" width="9.21875" style="63"/>
    <col min="769" max="769" width="4.21875" style="63" customWidth="1"/>
    <col min="770" max="770" width="48.5546875" style="63" customWidth="1"/>
    <col min="771" max="773" width="10.77734375" style="63" customWidth="1"/>
    <col min="774" max="774" width="11.21875" style="63" customWidth="1"/>
    <col min="775" max="775" width="11" style="63" customWidth="1"/>
    <col min="776" max="1024" width="9.21875" style="63"/>
    <col min="1025" max="1025" width="4.21875" style="63" customWidth="1"/>
    <col min="1026" max="1026" width="48.5546875" style="63" customWidth="1"/>
    <col min="1027" max="1029" width="10.77734375" style="63" customWidth="1"/>
    <col min="1030" max="1030" width="11.21875" style="63" customWidth="1"/>
    <col min="1031" max="1031" width="11" style="63" customWidth="1"/>
    <col min="1032" max="1280" width="9.21875" style="63"/>
    <col min="1281" max="1281" width="4.21875" style="63" customWidth="1"/>
    <col min="1282" max="1282" width="48.5546875" style="63" customWidth="1"/>
    <col min="1283" max="1285" width="10.77734375" style="63" customWidth="1"/>
    <col min="1286" max="1286" width="11.21875" style="63" customWidth="1"/>
    <col min="1287" max="1287" width="11" style="63" customWidth="1"/>
    <col min="1288" max="1536" width="9.21875" style="63"/>
    <col min="1537" max="1537" width="4.21875" style="63" customWidth="1"/>
    <col min="1538" max="1538" width="48.5546875" style="63" customWidth="1"/>
    <col min="1539" max="1541" width="10.77734375" style="63" customWidth="1"/>
    <col min="1542" max="1542" width="11.21875" style="63" customWidth="1"/>
    <col min="1543" max="1543" width="11" style="63" customWidth="1"/>
    <col min="1544" max="1792" width="9.21875" style="63"/>
    <col min="1793" max="1793" width="4.21875" style="63" customWidth="1"/>
    <col min="1794" max="1794" width="48.5546875" style="63" customWidth="1"/>
    <col min="1795" max="1797" width="10.77734375" style="63" customWidth="1"/>
    <col min="1798" max="1798" width="11.21875" style="63" customWidth="1"/>
    <col min="1799" max="1799" width="11" style="63" customWidth="1"/>
    <col min="1800" max="2048" width="9.21875" style="63"/>
    <col min="2049" max="2049" width="4.21875" style="63" customWidth="1"/>
    <col min="2050" max="2050" width="48.5546875" style="63" customWidth="1"/>
    <col min="2051" max="2053" width="10.77734375" style="63" customWidth="1"/>
    <col min="2054" max="2054" width="11.21875" style="63" customWidth="1"/>
    <col min="2055" max="2055" width="11" style="63" customWidth="1"/>
    <col min="2056" max="2304" width="9.21875" style="63"/>
    <col min="2305" max="2305" width="4.21875" style="63" customWidth="1"/>
    <col min="2306" max="2306" width="48.5546875" style="63" customWidth="1"/>
    <col min="2307" max="2309" width="10.77734375" style="63" customWidth="1"/>
    <col min="2310" max="2310" width="11.21875" style="63" customWidth="1"/>
    <col min="2311" max="2311" width="11" style="63" customWidth="1"/>
    <col min="2312" max="2560" width="9.21875" style="63"/>
    <col min="2561" max="2561" width="4.21875" style="63" customWidth="1"/>
    <col min="2562" max="2562" width="48.5546875" style="63" customWidth="1"/>
    <col min="2563" max="2565" width="10.77734375" style="63" customWidth="1"/>
    <col min="2566" max="2566" width="11.21875" style="63" customWidth="1"/>
    <col min="2567" max="2567" width="11" style="63" customWidth="1"/>
    <col min="2568" max="2816" width="9.21875" style="63"/>
    <col min="2817" max="2817" width="4.21875" style="63" customWidth="1"/>
    <col min="2818" max="2818" width="48.5546875" style="63" customWidth="1"/>
    <col min="2819" max="2821" width="10.77734375" style="63" customWidth="1"/>
    <col min="2822" max="2822" width="11.21875" style="63" customWidth="1"/>
    <col min="2823" max="2823" width="11" style="63" customWidth="1"/>
    <col min="2824" max="3072" width="9.21875" style="63"/>
    <col min="3073" max="3073" width="4.21875" style="63" customWidth="1"/>
    <col min="3074" max="3074" width="48.5546875" style="63" customWidth="1"/>
    <col min="3075" max="3077" width="10.77734375" style="63" customWidth="1"/>
    <col min="3078" max="3078" width="11.21875" style="63" customWidth="1"/>
    <col min="3079" max="3079" width="11" style="63" customWidth="1"/>
    <col min="3080" max="3328" width="9.21875" style="63"/>
    <col min="3329" max="3329" width="4.21875" style="63" customWidth="1"/>
    <col min="3330" max="3330" width="48.5546875" style="63" customWidth="1"/>
    <col min="3331" max="3333" width="10.77734375" style="63" customWidth="1"/>
    <col min="3334" max="3334" width="11.21875" style="63" customWidth="1"/>
    <col min="3335" max="3335" width="11" style="63" customWidth="1"/>
    <col min="3336" max="3584" width="9.21875" style="63"/>
    <col min="3585" max="3585" width="4.21875" style="63" customWidth="1"/>
    <col min="3586" max="3586" width="48.5546875" style="63" customWidth="1"/>
    <col min="3587" max="3589" width="10.77734375" style="63" customWidth="1"/>
    <col min="3590" max="3590" width="11.21875" style="63" customWidth="1"/>
    <col min="3591" max="3591" width="11" style="63" customWidth="1"/>
    <col min="3592" max="3840" width="9.21875" style="63"/>
    <col min="3841" max="3841" width="4.21875" style="63" customWidth="1"/>
    <col min="3842" max="3842" width="48.5546875" style="63" customWidth="1"/>
    <col min="3843" max="3845" width="10.77734375" style="63" customWidth="1"/>
    <col min="3846" max="3846" width="11.21875" style="63" customWidth="1"/>
    <col min="3847" max="3847" width="11" style="63" customWidth="1"/>
    <col min="3848" max="4096" width="9.21875" style="63"/>
    <col min="4097" max="4097" width="4.21875" style="63" customWidth="1"/>
    <col min="4098" max="4098" width="48.5546875" style="63" customWidth="1"/>
    <col min="4099" max="4101" width="10.77734375" style="63" customWidth="1"/>
    <col min="4102" max="4102" width="11.21875" style="63" customWidth="1"/>
    <col min="4103" max="4103" width="11" style="63" customWidth="1"/>
    <col min="4104" max="4352" width="9.21875" style="63"/>
    <col min="4353" max="4353" width="4.21875" style="63" customWidth="1"/>
    <col min="4354" max="4354" width="48.5546875" style="63" customWidth="1"/>
    <col min="4355" max="4357" width="10.77734375" style="63" customWidth="1"/>
    <col min="4358" max="4358" width="11.21875" style="63" customWidth="1"/>
    <col min="4359" max="4359" width="11" style="63" customWidth="1"/>
    <col min="4360" max="4608" width="9.21875" style="63"/>
    <col min="4609" max="4609" width="4.21875" style="63" customWidth="1"/>
    <col min="4610" max="4610" width="48.5546875" style="63" customWidth="1"/>
    <col min="4611" max="4613" width="10.77734375" style="63" customWidth="1"/>
    <col min="4614" max="4614" width="11.21875" style="63" customWidth="1"/>
    <col min="4615" max="4615" width="11" style="63" customWidth="1"/>
    <col min="4616" max="4864" width="9.21875" style="63"/>
    <col min="4865" max="4865" width="4.21875" style="63" customWidth="1"/>
    <col min="4866" max="4866" width="48.5546875" style="63" customWidth="1"/>
    <col min="4867" max="4869" width="10.77734375" style="63" customWidth="1"/>
    <col min="4870" max="4870" width="11.21875" style="63" customWidth="1"/>
    <col min="4871" max="4871" width="11" style="63" customWidth="1"/>
    <col min="4872" max="5120" width="9.21875" style="63"/>
    <col min="5121" max="5121" width="4.21875" style="63" customWidth="1"/>
    <col min="5122" max="5122" width="48.5546875" style="63" customWidth="1"/>
    <col min="5123" max="5125" width="10.77734375" style="63" customWidth="1"/>
    <col min="5126" max="5126" width="11.21875" style="63" customWidth="1"/>
    <col min="5127" max="5127" width="11" style="63" customWidth="1"/>
    <col min="5128" max="5376" width="9.21875" style="63"/>
    <col min="5377" max="5377" width="4.21875" style="63" customWidth="1"/>
    <col min="5378" max="5378" width="48.5546875" style="63" customWidth="1"/>
    <col min="5379" max="5381" width="10.77734375" style="63" customWidth="1"/>
    <col min="5382" max="5382" width="11.21875" style="63" customWidth="1"/>
    <col min="5383" max="5383" width="11" style="63" customWidth="1"/>
    <col min="5384" max="5632" width="9.21875" style="63"/>
    <col min="5633" max="5633" width="4.21875" style="63" customWidth="1"/>
    <col min="5634" max="5634" width="48.5546875" style="63" customWidth="1"/>
    <col min="5635" max="5637" width="10.77734375" style="63" customWidth="1"/>
    <col min="5638" max="5638" width="11.21875" style="63" customWidth="1"/>
    <col min="5639" max="5639" width="11" style="63" customWidth="1"/>
    <col min="5640" max="5888" width="9.21875" style="63"/>
    <col min="5889" max="5889" width="4.21875" style="63" customWidth="1"/>
    <col min="5890" max="5890" width="48.5546875" style="63" customWidth="1"/>
    <col min="5891" max="5893" width="10.77734375" style="63" customWidth="1"/>
    <col min="5894" max="5894" width="11.21875" style="63" customWidth="1"/>
    <col min="5895" max="5895" width="11" style="63" customWidth="1"/>
    <col min="5896" max="6144" width="9.21875" style="63"/>
    <col min="6145" max="6145" width="4.21875" style="63" customWidth="1"/>
    <col min="6146" max="6146" width="48.5546875" style="63" customWidth="1"/>
    <col min="6147" max="6149" width="10.77734375" style="63" customWidth="1"/>
    <col min="6150" max="6150" width="11.21875" style="63" customWidth="1"/>
    <col min="6151" max="6151" width="11" style="63" customWidth="1"/>
    <col min="6152" max="6400" width="9.21875" style="63"/>
    <col min="6401" max="6401" width="4.21875" style="63" customWidth="1"/>
    <col min="6402" max="6402" width="48.5546875" style="63" customWidth="1"/>
    <col min="6403" max="6405" width="10.77734375" style="63" customWidth="1"/>
    <col min="6406" max="6406" width="11.21875" style="63" customWidth="1"/>
    <col min="6407" max="6407" width="11" style="63" customWidth="1"/>
    <col min="6408" max="6656" width="9.21875" style="63"/>
    <col min="6657" max="6657" width="4.21875" style="63" customWidth="1"/>
    <col min="6658" max="6658" width="48.5546875" style="63" customWidth="1"/>
    <col min="6659" max="6661" width="10.77734375" style="63" customWidth="1"/>
    <col min="6662" max="6662" width="11.21875" style="63" customWidth="1"/>
    <col min="6663" max="6663" width="11" style="63" customWidth="1"/>
    <col min="6664" max="6912" width="9.21875" style="63"/>
    <col min="6913" max="6913" width="4.21875" style="63" customWidth="1"/>
    <col min="6914" max="6914" width="48.5546875" style="63" customWidth="1"/>
    <col min="6915" max="6917" width="10.77734375" style="63" customWidth="1"/>
    <col min="6918" max="6918" width="11.21875" style="63" customWidth="1"/>
    <col min="6919" max="6919" width="11" style="63" customWidth="1"/>
    <col min="6920" max="7168" width="9.21875" style="63"/>
    <col min="7169" max="7169" width="4.21875" style="63" customWidth="1"/>
    <col min="7170" max="7170" width="48.5546875" style="63" customWidth="1"/>
    <col min="7171" max="7173" width="10.77734375" style="63" customWidth="1"/>
    <col min="7174" max="7174" width="11.21875" style="63" customWidth="1"/>
    <col min="7175" max="7175" width="11" style="63" customWidth="1"/>
    <col min="7176" max="7424" width="9.21875" style="63"/>
    <col min="7425" max="7425" width="4.21875" style="63" customWidth="1"/>
    <col min="7426" max="7426" width="48.5546875" style="63" customWidth="1"/>
    <col min="7427" max="7429" width="10.77734375" style="63" customWidth="1"/>
    <col min="7430" max="7430" width="11.21875" style="63" customWidth="1"/>
    <col min="7431" max="7431" width="11" style="63" customWidth="1"/>
    <col min="7432" max="7680" width="9.21875" style="63"/>
    <col min="7681" max="7681" width="4.21875" style="63" customWidth="1"/>
    <col min="7682" max="7682" width="48.5546875" style="63" customWidth="1"/>
    <col min="7683" max="7685" width="10.77734375" style="63" customWidth="1"/>
    <col min="7686" max="7686" width="11.21875" style="63" customWidth="1"/>
    <col min="7687" max="7687" width="11" style="63" customWidth="1"/>
    <col min="7688" max="7936" width="9.21875" style="63"/>
    <col min="7937" max="7937" width="4.21875" style="63" customWidth="1"/>
    <col min="7938" max="7938" width="48.5546875" style="63" customWidth="1"/>
    <col min="7939" max="7941" width="10.77734375" style="63" customWidth="1"/>
    <col min="7942" max="7942" width="11.21875" style="63" customWidth="1"/>
    <col min="7943" max="7943" width="11" style="63" customWidth="1"/>
    <col min="7944" max="8192" width="9.21875" style="63"/>
    <col min="8193" max="8193" width="4.21875" style="63" customWidth="1"/>
    <col min="8194" max="8194" width="48.5546875" style="63" customWidth="1"/>
    <col min="8195" max="8197" width="10.77734375" style="63" customWidth="1"/>
    <col min="8198" max="8198" width="11.21875" style="63" customWidth="1"/>
    <col min="8199" max="8199" width="11" style="63" customWidth="1"/>
    <col min="8200" max="8448" width="9.21875" style="63"/>
    <col min="8449" max="8449" width="4.21875" style="63" customWidth="1"/>
    <col min="8450" max="8450" width="48.5546875" style="63" customWidth="1"/>
    <col min="8451" max="8453" width="10.77734375" style="63" customWidth="1"/>
    <col min="8454" max="8454" width="11.21875" style="63" customWidth="1"/>
    <col min="8455" max="8455" width="11" style="63" customWidth="1"/>
    <col min="8456" max="8704" width="9.21875" style="63"/>
    <col min="8705" max="8705" width="4.21875" style="63" customWidth="1"/>
    <col min="8706" max="8706" width="48.5546875" style="63" customWidth="1"/>
    <col min="8707" max="8709" width="10.77734375" style="63" customWidth="1"/>
    <col min="8710" max="8710" width="11.21875" style="63" customWidth="1"/>
    <col min="8711" max="8711" width="11" style="63" customWidth="1"/>
    <col min="8712" max="8960" width="9.21875" style="63"/>
    <col min="8961" max="8961" width="4.21875" style="63" customWidth="1"/>
    <col min="8962" max="8962" width="48.5546875" style="63" customWidth="1"/>
    <col min="8963" max="8965" width="10.77734375" style="63" customWidth="1"/>
    <col min="8966" max="8966" width="11.21875" style="63" customWidth="1"/>
    <col min="8967" max="8967" width="11" style="63" customWidth="1"/>
    <col min="8968" max="9216" width="9.21875" style="63"/>
    <col min="9217" max="9217" width="4.21875" style="63" customWidth="1"/>
    <col min="9218" max="9218" width="48.5546875" style="63" customWidth="1"/>
    <col min="9219" max="9221" width="10.77734375" style="63" customWidth="1"/>
    <col min="9222" max="9222" width="11.21875" style="63" customWidth="1"/>
    <col min="9223" max="9223" width="11" style="63" customWidth="1"/>
    <col min="9224" max="9472" width="9.21875" style="63"/>
    <col min="9473" max="9473" width="4.21875" style="63" customWidth="1"/>
    <col min="9474" max="9474" width="48.5546875" style="63" customWidth="1"/>
    <col min="9475" max="9477" width="10.77734375" style="63" customWidth="1"/>
    <col min="9478" max="9478" width="11.21875" style="63" customWidth="1"/>
    <col min="9479" max="9479" width="11" style="63" customWidth="1"/>
    <col min="9480" max="9728" width="9.21875" style="63"/>
    <col min="9729" max="9729" width="4.21875" style="63" customWidth="1"/>
    <col min="9730" max="9730" width="48.5546875" style="63" customWidth="1"/>
    <col min="9731" max="9733" width="10.77734375" style="63" customWidth="1"/>
    <col min="9734" max="9734" width="11.21875" style="63" customWidth="1"/>
    <col min="9735" max="9735" width="11" style="63" customWidth="1"/>
    <col min="9736" max="9984" width="9.21875" style="63"/>
    <col min="9985" max="9985" width="4.21875" style="63" customWidth="1"/>
    <col min="9986" max="9986" width="48.5546875" style="63" customWidth="1"/>
    <col min="9987" max="9989" width="10.77734375" style="63" customWidth="1"/>
    <col min="9990" max="9990" width="11.21875" style="63" customWidth="1"/>
    <col min="9991" max="9991" width="11" style="63" customWidth="1"/>
    <col min="9992" max="10240" width="9.21875" style="63"/>
    <col min="10241" max="10241" width="4.21875" style="63" customWidth="1"/>
    <col min="10242" max="10242" width="48.5546875" style="63" customWidth="1"/>
    <col min="10243" max="10245" width="10.77734375" style="63" customWidth="1"/>
    <col min="10246" max="10246" width="11.21875" style="63" customWidth="1"/>
    <col min="10247" max="10247" width="11" style="63" customWidth="1"/>
    <col min="10248" max="10496" width="9.21875" style="63"/>
    <col min="10497" max="10497" width="4.21875" style="63" customWidth="1"/>
    <col min="10498" max="10498" width="48.5546875" style="63" customWidth="1"/>
    <col min="10499" max="10501" width="10.77734375" style="63" customWidth="1"/>
    <col min="10502" max="10502" width="11.21875" style="63" customWidth="1"/>
    <col min="10503" max="10503" width="11" style="63" customWidth="1"/>
    <col min="10504" max="10752" width="9.21875" style="63"/>
    <col min="10753" max="10753" width="4.21875" style="63" customWidth="1"/>
    <col min="10754" max="10754" width="48.5546875" style="63" customWidth="1"/>
    <col min="10755" max="10757" width="10.77734375" style="63" customWidth="1"/>
    <col min="10758" max="10758" width="11.21875" style="63" customWidth="1"/>
    <col min="10759" max="10759" width="11" style="63" customWidth="1"/>
    <col min="10760" max="11008" width="9.21875" style="63"/>
    <col min="11009" max="11009" width="4.21875" style="63" customWidth="1"/>
    <col min="11010" max="11010" width="48.5546875" style="63" customWidth="1"/>
    <col min="11011" max="11013" width="10.77734375" style="63" customWidth="1"/>
    <col min="11014" max="11014" width="11.21875" style="63" customWidth="1"/>
    <col min="11015" max="11015" width="11" style="63" customWidth="1"/>
    <col min="11016" max="11264" width="9.21875" style="63"/>
    <col min="11265" max="11265" width="4.21875" style="63" customWidth="1"/>
    <col min="11266" max="11266" width="48.5546875" style="63" customWidth="1"/>
    <col min="11267" max="11269" width="10.77734375" style="63" customWidth="1"/>
    <col min="11270" max="11270" width="11.21875" style="63" customWidth="1"/>
    <col min="11271" max="11271" width="11" style="63" customWidth="1"/>
    <col min="11272" max="11520" width="9.21875" style="63"/>
    <col min="11521" max="11521" width="4.21875" style="63" customWidth="1"/>
    <col min="11522" max="11522" width="48.5546875" style="63" customWidth="1"/>
    <col min="11523" max="11525" width="10.77734375" style="63" customWidth="1"/>
    <col min="11526" max="11526" width="11.21875" style="63" customWidth="1"/>
    <col min="11527" max="11527" width="11" style="63" customWidth="1"/>
    <col min="11528" max="11776" width="9.21875" style="63"/>
    <col min="11777" max="11777" width="4.21875" style="63" customWidth="1"/>
    <col min="11778" max="11778" width="48.5546875" style="63" customWidth="1"/>
    <col min="11779" max="11781" width="10.77734375" style="63" customWidth="1"/>
    <col min="11782" max="11782" width="11.21875" style="63" customWidth="1"/>
    <col min="11783" max="11783" width="11" style="63" customWidth="1"/>
    <col min="11784" max="12032" width="9.21875" style="63"/>
    <col min="12033" max="12033" width="4.21875" style="63" customWidth="1"/>
    <col min="12034" max="12034" width="48.5546875" style="63" customWidth="1"/>
    <col min="12035" max="12037" width="10.77734375" style="63" customWidth="1"/>
    <col min="12038" max="12038" width="11.21875" style="63" customWidth="1"/>
    <col min="12039" max="12039" width="11" style="63" customWidth="1"/>
    <col min="12040" max="12288" width="9.21875" style="63"/>
    <col min="12289" max="12289" width="4.21875" style="63" customWidth="1"/>
    <col min="12290" max="12290" width="48.5546875" style="63" customWidth="1"/>
    <col min="12291" max="12293" width="10.77734375" style="63" customWidth="1"/>
    <col min="12294" max="12294" width="11.21875" style="63" customWidth="1"/>
    <col min="12295" max="12295" width="11" style="63" customWidth="1"/>
    <col min="12296" max="12544" width="9.21875" style="63"/>
    <col min="12545" max="12545" width="4.21875" style="63" customWidth="1"/>
    <col min="12546" max="12546" width="48.5546875" style="63" customWidth="1"/>
    <col min="12547" max="12549" width="10.77734375" style="63" customWidth="1"/>
    <col min="12550" max="12550" width="11.21875" style="63" customWidth="1"/>
    <col min="12551" max="12551" width="11" style="63" customWidth="1"/>
    <col min="12552" max="12800" width="9.21875" style="63"/>
    <col min="12801" max="12801" width="4.21875" style="63" customWidth="1"/>
    <col min="12802" max="12802" width="48.5546875" style="63" customWidth="1"/>
    <col min="12803" max="12805" width="10.77734375" style="63" customWidth="1"/>
    <col min="12806" max="12806" width="11.21875" style="63" customWidth="1"/>
    <col min="12807" max="12807" width="11" style="63" customWidth="1"/>
    <col min="12808" max="13056" width="9.21875" style="63"/>
    <col min="13057" max="13057" width="4.21875" style="63" customWidth="1"/>
    <col min="13058" max="13058" width="48.5546875" style="63" customWidth="1"/>
    <col min="13059" max="13061" width="10.77734375" style="63" customWidth="1"/>
    <col min="13062" max="13062" width="11.21875" style="63" customWidth="1"/>
    <col min="13063" max="13063" width="11" style="63" customWidth="1"/>
    <col min="13064" max="13312" width="9.21875" style="63"/>
    <col min="13313" max="13313" width="4.21875" style="63" customWidth="1"/>
    <col min="13314" max="13314" width="48.5546875" style="63" customWidth="1"/>
    <col min="13315" max="13317" width="10.77734375" style="63" customWidth="1"/>
    <col min="13318" max="13318" width="11.21875" style="63" customWidth="1"/>
    <col min="13319" max="13319" width="11" style="63" customWidth="1"/>
    <col min="13320" max="13568" width="9.21875" style="63"/>
    <col min="13569" max="13569" width="4.21875" style="63" customWidth="1"/>
    <col min="13570" max="13570" width="48.5546875" style="63" customWidth="1"/>
    <col min="13571" max="13573" width="10.77734375" style="63" customWidth="1"/>
    <col min="13574" max="13574" width="11.21875" style="63" customWidth="1"/>
    <col min="13575" max="13575" width="11" style="63" customWidth="1"/>
    <col min="13576" max="13824" width="9.21875" style="63"/>
    <col min="13825" max="13825" width="4.21875" style="63" customWidth="1"/>
    <col min="13826" max="13826" width="48.5546875" style="63" customWidth="1"/>
    <col min="13827" max="13829" width="10.77734375" style="63" customWidth="1"/>
    <col min="13830" max="13830" width="11.21875" style="63" customWidth="1"/>
    <col min="13831" max="13831" width="11" style="63" customWidth="1"/>
    <col min="13832" max="14080" width="9.21875" style="63"/>
    <col min="14081" max="14081" width="4.21875" style="63" customWidth="1"/>
    <col min="14082" max="14082" width="48.5546875" style="63" customWidth="1"/>
    <col min="14083" max="14085" width="10.77734375" style="63" customWidth="1"/>
    <col min="14086" max="14086" width="11.21875" style="63" customWidth="1"/>
    <col min="14087" max="14087" width="11" style="63" customWidth="1"/>
    <col min="14088" max="14336" width="9.21875" style="63"/>
    <col min="14337" max="14337" width="4.21875" style="63" customWidth="1"/>
    <col min="14338" max="14338" width="48.5546875" style="63" customWidth="1"/>
    <col min="14339" max="14341" width="10.77734375" style="63" customWidth="1"/>
    <col min="14342" max="14342" width="11.21875" style="63" customWidth="1"/>
    <col min="14343" max="14343" width="11" style="63" customWidth="1"/>
    <col min="14344" max="14592" width="9.21875" style="63"/>
    <col min="14593" max="14593" width="4.21875" style="63" customWidth="1"/>
    <col min="14594" max="14594" width="48.5546875" style="63" customWidth="1"/>
    <col min="14595" max="14597" width="10.77734375" style="63" customWidth="1"/>
    <col min="14598" max="14598" width="11.21875" style="63" customWidth="1"/>
    <col min="14599" max="14599" width="11" style="63" customWidth="1"/>
    <col min="14600" max="14848" width="9.21875" style="63"/>
    <col min="14849" max="14849" width="4.21875" style="63" customWidth="1"/>
    <col min="14850" max="14850" width="48.5546875" style="63" customWidth="1"/>
    <col min="14851" max="14853" width="10.77734375" style="63" customWidth="1"/>
    <col min="14854" max="14854" width="11.21875" style="63" customWidth="1"/>
    <col min="14855" max="14855" width="11" style="63" customWidth="1"/>
    <col min="14856" max="15104" width="9.21875" style="63"/>
    <col min="15105" max="15105" width="4.21875" style="63" customWidth="1"/>
    <col min="15106" max="15106" width="48.5546875" style="63" customWidth="1"/>
    <col min="15107" max="15109" width="10.77734375" style="63" customWidth="1"/>
    <col min="15110" max="15110" width="11.21875" style="63" customWidth="1"/>
    <col min="15111" max="15111" width="11" style="63" customWidth="1"/>
    <col min="15112" max="15360" width="9.21875" style="63"/>
    <col min="15361" max="15361" width="4.21875" style="63" customWidth="1"/>
    <col min="15362" max="15362" width="48.5546875" style="63" customWidth="1"/>
    <col min="15363" max="15365" width="10.77734375" style="63" customWidth="1"/>
    <col min="15366" max="15366" width="11.21875" style="63" customWidth="1"/>
    <col min="15367" max="15367" width="11" style="63" customWidth="1"/>
    <col min="15368" max="15616" width="9.21875" style="63"/>
    <col min="15617" max="15617" width="4.21875" style="63" customWidth="1"/>
    <col min="15618" max="15618" width="48.5546875" style="63" customWidth="1"/>
    <col min="15619" max="15621" width="10.77734375" style="63" customWidth="1"/>
    <col min="15622" max="15622" width="11.21875" style="63" customWidth="1"/>
    <col min="15623" max="15623" width="11" style="63" customWidth="1"/>
    <col min="15624" max="15872" width="9.21875" style="63"/>
    <col min="15873" max="15873" width="4.21875" style="63" customWidth="1"/>
    <col min="15874" max="15874" width="48.5546875" style="63" customWidth="1"/>
    <col min="15875" max="15877" width="10.77734375" style="63" customWidth="1"/>
    <col min="15878" max="15878" width="11.21875" style="63" customWidth="1"/>
    <col min="15879" max="15879" width="11" style="63" customWidth="1"/>
    <col min="15880" max="16128" width="9.21875" style="63"/>
    <col min="16129" max="16129" width="4.21875" style="63" customWidth="1"/>
    <col min="16130" max="16130" width="48.5546875" style="63" customWidth="1"/>
    <col min="16131" max="16133" width="10.77734375" style="63" customWidth="1"/>
    <col min="16134" max="16134" width="11.21875" style="63" customWidth="1"/>
    <col min="16135" max="16135" width="11" style="63" customWidth="1"/>
    <col min="16136" max="16384" width="9.21875" style="63"/>
  </cols>
  <sheetData>
    <row r="1" spans="1:7" ht="45.75" customHeight="1" x14ac:dyDescent="0.3">
      <c r="A1" s="181" t="s">
        <v>402</v>
      </c>
      <c r="B1" s="181"/>
      <c r="C1" s="181"/>
      <c r="D1" s="181"/>
      <c r="E1" s="181"/>
      <c r="F1" s="181"/>
      <c r="G1" s="181"/>
    </row>
    <row r="2" spans="1:7" ht="15.6" x14ac:dyDescent="0.3">
      <c r="A2" s="170" t="s">
        <v>0</v>
      </c>
      <c r="B2" s="170"/>
      <c r="C2" s="170"/>
      <c r="D2" s="170"/>
      <c r="E2" s="170"/>
      <c r="F2" s="170"/>
      <c r="G2" s="170"/>
    </row>
    <row r="3" spans="1:7" x14ac:dyDescent="0.3">
      <c r="A3" s="182" t="s">
        <v>1</v>
      </c>
      <c r="B3" s="182"/>
      <c r="C3" s="182"/>
      <c r="D3" s="182"/>
      <c r="E3" s="182"/>
      <c r="F3" s="182"/>
      <c r="G3" s="182"/>
    </row>
    <row r="4" spans="1:7" ht="37.5" customHeight="1" x14ac:dyDescent="0.3">
      <c r="A4" s="64">
        <v>1</v>
      </c>
      <c r="B4" s="65"/>
      <c r="C4" s="180" t="s">
        <v>2</v>
      </c>
      <c r="D4" s="180"/>
      <c r="E4" s="180"/>
      <c r="F4" s="180"/>
      <c r="G4" s="180"/>
    </row>
    <row r="5" spans="1:7" ht="25.5" customHeight="1" x14ac:dyDescent="0.3">
      <c r="A5" s="66">
        <v>2</v>
      </c>
      <c r="B5" s="67"/>
      <c r="C5" s="180" t="s">
        <v>3</v>
      </c>
      <c r="D5" s="180"/>
      <c r="E5" s="180"/>
      <c r="F5" s="180"/>
      <c r="G5" s="180"/>
    </row>
    <row r="6" spans="1:7" ht="42.75" customHeight="1" x14ac:dyDescent="0.3">
      <c r="A6" s="66">
        <v>3</v>
      </c>
      <c r="B6" s="67"/>
      <c r="C6" s="180" t="s">
        <v>4</v>
      </c>
      <c r="D6" s="180"/>
      <c r="E6" s="180"/>
      <c r="F6" s="180"/>
      <c r="G6" s="180"/>
    </row>
    <row r="7" spans="1:7" ht="25.5" customHeight="1" x14ac:dyDescent="0.3">
      <c r="A7" s="66">
        <v>4</v>
      </c>
      <c r="B7" s="67"/>
      <c r="C7" s="195" t="s">
        <v>5</v>
      </c>
      <c r="D7" s="195"/>
      <c r="E7" s="195"/>
      <c r="F7" s="195"/>
      <c r="G7" s="195"/>
    </row>
    <row r="8" spans="1:7" ht="29.25" customHeight="1" x14ac:dyDescent="0.3">
      <c r="A8" s="66">
        <v>5</v>
      </c>
      <c r="B8" s="68"/>
      <c r="C8" s="196" t="s">
        <v>664</v>
      </c>
      <c r="D8" s="197"/>
      <c r="E8" s="197"/>
      <c r="F8" s="197"/>
      <c r="G8" s="198"/>
    </row>
    <row r="9" spans="1:7" ht="27.6" x14ac:dyDescent="0.3">
      <c r="A9" s="29" t="s">
        <v>6</v>
      </c>
      <c r="B9" s="79"/>
      <c r="C9" s="80" t="s">
        <v>17</v>
      </c>
      <c r="D9" s="32" t="s">
        <v>8</v>
      </c>
      <c r="E9" s="32" t="s">
        <v>9</v>
      </c>
      <c r="F9" s="9" t="s">
        <v>10</v>
      </c>
      <c r="G9" s="9" t="s">
        <v>11</v>
      </c>
    </row>
    <row r="10" spans="1:7" x14ac:dyDescent="0.3">
      <c r="A10" s="33">
        <v>1</v>
      </c>
      <c r="B10" s="34"/>
      <c r="C10" s="33">
        <v>2</v>
      </c>
      <c r="D10" s="33">
        <v>3</v>
      </c>
      <c r="E10" s="33">
        <v>4</v>
      </c>
      <c r="F10" s="10">
        <v>5</v>
      </c>
      <c r="G10" s="10">
        <v>6</v>
      </c>
    </row>
    <row r="11" spans="1:7" x14ac:dyDescent="0.3">
      <c r="A11" s="33"/>
      <c r="B11" s="34"/>
      <c r="C11" s="80" t="s">
        <v>12</v>
      </c>
      <c r="D11" s="33"/>
      <c r="E11" s="33"/>
      <c r="F11" s="11"/>
      <c r="G11" s="11"/>
    </row>
    <row r="12" spans="1:7" x14ac:dyDescent="0.3">
      <c r="A12" s="81"/>
      <c r="B12" s="82"/>
      <c r="C12" s="83" t="s">
        <v>45</v>
      </c>
      <c r="D12" s="81"/>
      <c r="E12" s="81"/>
      <c r="F12" s="69"/>
      <c r="G12" s="69"/>
    </row>
    <row r="13" spans="1:7" x14ac:dyDescent="0.3">
      <c r="A13" s="81"/>
      <c r="B13" s="82"/>
      <c r="C13" s="84" t="s">
        <v>200</v>
      </c>
      <c r="D13" s="85" t="s">
        <v>17</v>
      </c>
      <c r="E13" s="85" t="s">
        <v>17</v>
      </c>
      <c r="F13" s="69"/>
      <c r="G13" s="69"/>
    </row>
    <row r="14" spans="1:7" ht="26.4" x14ac:dyDescent="0.3">
      <c r="A14" s="81">
        <v>1</v>
      </c>
      <c r="B14" s="82" t="s">
        <v>264</v>
      </c>
      <c r="C14" s="86" t="s">
        <v>47</v>
      </c>
      <c r="D14" s="87" t="s">
        <v>48</v>
      </c>
      <c r="E14" s="88">
        <v>0.01</v>
      </c>
      <c r="F14" s="69">
        <v>0</v>
      </c>
      <c r="G14" s="70">
        <f>F14*E14</f>
        <v>0</v>
      </c>
    </row>
    <row r="15" spans="1:7" ht="21.6" x14ac:dyDescent="0.3">
      <c r="A15" s="81">
        <v>2</v>
      </c>
      <c r="B15" s="89" t="s">
        <v>265</v>
      </c>
      <c r="C15" s="86" t="s">
        <v>49</v>
      </c>
      <c r="D15" s="87" t="s">
        <v>19</v>
      </c>
      <c r="E15" s="88">
        <v>0.108</v>
      </c>
      <c r="F15" s="69">
        <v>0</v>
      </c>
      <c r="G15" s="70">
        <f t="shared" ref="G15:G20" si="0">F15*E15</f>
        <v>0</v>
      </c>
    </row>
    <row r="16" spans="1:7" x14ac:dyDescent="0.3">
      <c r="A16" s="90">
        <v>3</v>
      </c>
      <c r="B16" s="45" t="s">
        <v>260</v>
      </c>
      <c r="C16" s="91" t="s">
        <v>50</v>
      </c>
      <c r="D16" s="87" t="s">
        <v>29</v>
      </c>
      <c r="E16" s="88">
        <v>5.0335999999999999E-2</v>
      </c>
      <c r="F16" s="69">
        <v>0</v>
      </c>
      <c r="G16" s="70">
        <f t="shared" si="0"/>
        <v>0</v>
      </c>
    </row>
    <row r="17" spans="1:7" x14ac:dyDescent="0.3">
      <c r="A17" s="90">
        <v>4</v>
      </c>
      <c r="B17" s="45" t="s">
        <v>261</v>
      </c>
      <c r="C17" s="91" t="s">
        <v>51</v>
      </c>
      <c r="D17" s="87" t="s">
        <v>32</v>
      </c>
      <c r="E17" s="88">
        <v>0.17299999999999999</v>
      </c>
      <c r="F17" s="69">
        <v>0</v>
      </c>
      <c r="G17" s="70">
        <f t="shared" si="0"/>
        <v>0</v>
      </c>
    </row>
    <row r="18" spans="1:7" x14ac:dyDescent="0.3">
      <c r="A18" s="90">
        <v>5</v>
      </c>
      <c r="B18" s="45" t="s">
        <v>262</v>
      </c>
      <c r="C18" s="91" t="s">
        <v>52</v>
      </c>
      <c r="D18" s="87" t="s">
        <v>15</v>
      </c>
      <c r="E18" s="88">
        <v>0.20599999999999999</v>
      </c>
      <c r="F18" s="69">
        <v>0</v>
      </c>
      <c r="G18" s="70">
        <f t="shared" si="0"/>
        <v>0</v>
      </c>
    </row>
    <row r="19" spans="1:7" x14ac:dyDescent="0.3">
      <c r="A19" s="90">
        <v>6</v>
      </c>
      <c r="B19" s="45" t="s">
        <v>263</v>
      </c>
      <c r="C19" s="91" t="s">
        <v>53</v>
      </c>
      <c r="D19" s="87" t="s">
        <v>29</v>
      </c>
      <c r="E19" s="88">
        <v>2.24E-2</v>
      </c>
      <c r="F19" s="69">
        <v>0</v>
      </c>
      <c r="G19" s="70">
        <f t="shared" si="0"/>
        <v>0</v>
      </c>
    </row>
    <row r="20" spans="1:7" ht="26.4" x14ac:dyDescent="0.3">
      <c r="A20" s="81">
        <v>7</v>
      </c>
      <c r="B20" s="82" t="s">
        <v>266</v>
      </c>
      <c r="C20" s="86" t="s">
        <v>54</v>
      </c>
      <c r="D20" s="87" t="s">
        <v>48</v>
      </c>
      <c r="E20" s="88">
        <v>0.01</v>
      </c>
      <c r="F20" s="69">
        <v>0</v>
      </c>
      <c r="G20" s="70">
        <f t="shared" si="0"/>
        <v>0</v>
      </c>
    </row>
    <row r="21" spans="1:7" x14ac:dyDescent="0.3">
      <c r="A21" s="81"/>
      <c r="B21" s="82"/>
      <c r="C21" s="84" t="s">
        <v>55</v>
      </c>
      <c r="D21" s="85" t="s">
        <v>17</v>
      </c>
      <c r="E21" s="85" t="s">
        <v>17</v>
      </c>
      <c r="F21" s="69"/>
      <c r="G21" s="70"/>
    </row>
    <row r="22" spans="1:7" ht="21.6" x14ac:dyDescent="0.3">
      <c r="A22" s="81">
        <v>8</v>
      </c>
      <c r="B22" s="89" t="s">
        <v>267</v>
      </c>
      <c r="C22" s="86" t="s">
        <v>56</v>
      </c>
      <c r="D22" s="87" t="s">
        <v>15</v>
      </c>
      <c r="E22" s="88">
        <v>0.20599999999999999</v>
      </c>
      <c r="F22" s="69">
        <v>0</v>
      </c>
      <c r="G22" s="70">
        <f t="shared" ref="G22:G31" si="1">F22*E22</f>
        <v>0</v>
      </c>
    </row>
    <row r="23" spans="1:7" ht="21.6" x14ac:dyDescent="0.3">
      <c r="A23" s="81">
        <v>9</v>
      </c>
      <c r="B23" s="89" t="s">
        <v>339</v>
      </c>
      <c r="C23" s="86" t="s">
        <v>57</v>
      </c>
      <c r="D23" s="87" t="s">
        <v>38</v>
      </c>
      <c r="E23" s="88">
        <v>19.57</v>
      </c>
      <c r="F23" s="69">
        <v>0</v>
      </c>
      <c r="G23" s="70">
        <f t="shared" si="1"/>
        <v>0</v>
      </c>
    </row>
    <row r="24" spans="1:7" ht="21.6" x14ac:dyDescent="0.3">
      <c r="A24" s="81">
        <v>10</v>
      </c>
      <c r="B24" s="89" t="s">
        <v>340</v>
      </c>
      <c r="C24" s="86" t="s">
        <v>58</v>
      </c>
      <c r="D24" s="87" t="s">
        <v>38</v>
      </c>
      <c r="E24" s="88">
        <v>39.14</v>
      </c>
      <c r="F24" s="69">
        <v>0</v>
      </c>
      <c r="G24" s="70">
        <f t="shared" si="1"/>
        <v>0</v>
      </c>
    </row>
    <row r="25" spans="1:7" ht="21.6" x14ac:dyDescent="0.3">
      <c r="A25" s="81">
        <v>11</v>
      </c>
      <c r="B25" s="89" t="s">
        <v>341</v>
      </c>
      <c r="C25" s="86" t="s">
        <v>59</v>
      </c>
      <c r="D25" s="87" t="s">
        <v>38</v>
      </c>
      <c r="E25" s="88">
        <v>19.57</v>
      </c>
      <c r="F25" s="69">
        <v>0</v>
      </c>
      <c r="G25" s="70">
        <f t="shared" si="1"/>
        <v>0</v>
      </c>
    </row>
    <row r="26" spans="1:7" ht="21.6" x14ac:dyDescent="0.3">
      <c r="A26" s="81">
        <v>12</v>
      </c>
      <c r="B26" s="89" t="s">
        <v>342</v>
      </c>
      <c r="C26" s="86" t="s">
        <v>60</v>
      </c>
      <c r="D26" s="87" t="s">
        <v>38</v>
      </c>
      <c r="E26" s="88">
        <v>22.25</v>
      </c>
      <c r="F26" s="69">
        <v>0</v>
      </c>
      <c r="G26" s="70">
        <f t="shared" si="1"/>
        <v>0</v>
      </c>
    </row>
    <row r="27" spans="1:7" ht="21.6" x14ac:dyDescent="0.3">
      <c r="A27" s="81">
        <v>13</v>
      </c>
      <c r="B27" s="89" t="s">
        <v>268</v>
      </c>
      <c r="C27" s="86" t="s">
        <v>61</v>
      </c>
      <c r="D27" s="87" t="s">
        <v>40</v>
      </c>
      <c r="E27" s="88">
        <v>16</v>
      </c>
      <c r="F27" s="69">
        <v>0</v>
      </c>
      <c r="G27" s="70">
        <f t="shared" si="1"/>
        <v>0</v>
      </c>
    </row>
    <row r="28" spans="1:7" ht="26.4" x14ac:dyDescent="0.3">
      <c r="A28" s="81">
        <v>14</v>
      </c>
      <c r="B28" s="89" t="s">
        <v>269</v>
      </c>
      <c r="C28" s="86" t="s">
        <v>62</v>
      </c>
      <c r="D28" s="87" t="s">
        <v>40</v>
      </c>
      <c r="E28" s="88">
        <v>16</v>
      </c>
      <c r="F28" s="69">
        <v>0</v>
      </c>
      <c r="G28" s="70">
        <f t="shared" si="1"/>
        <v>0</v>
      </c>
    </row>
    <row r="29" spans="1:7" ht="21.6" x14ac:dyDescent="0.3">
      <c r="A29" s="81">
        <v>15</v>
      </c>
      <c r="B29" s="89" t="s">
        <v>344</v>
      </c>
      <c r="C29" s="86" t="s">
        <v>63</v>
      </c>
      <c r="D29" s="87" t="s">
        <v>40</v>
      </c>
      <c r="E29" s="88">
        <v>61</v>
      </c>
      <c r="F29" s="69">
        <v>0</v>
      </c>
      <c r="G29" s="70">
        <f t="shared" si="1"/>
        <v>0</v>
      </c>
    </row>
    <row r="30" spans="1:7" ht="26.4" x14ac:dyDescent="0.3">
      <c r="A30" s="81">
        <v>16</v>
      </c>
      <c r="B30" s="89" t="s">
        <v>270</v>
      </c>
      <c r="C30" s="86" t="s">
        <v>64</v>
      </c>
      <c r="D30" s="87" t="s">
        <v>15</v>
      </c>
      <c r="E30" s="88">
        <v>0.1988</v>
      </c>
      <c r="F30" s="69">
        <v>0</v>
      </c>
      <c r="G30" s="70">
        <f t="shared" si="1"/>
        <v>0</v>
      </c>
    </row>
    <row r="31" spans="1:7" ht="21.6" x14ac:dyDescent="0.3">
      <c r="A31" s="81">
        <v>17</v>
      </c>
      <c r="B31" s="89" t="s">
        <v>345</v>
      </c>
      <c r="C31" s="86" t="s">
        <v>65</v>
      </c>
      <c r="D31" s="87" t="s">
        <v>66</v>
      </c>
      <c r="E31" s="88">
        <v>20.87</v>
      </c>
      <c r="F31" s="69">
        <v>0</v>
      </c>
      <c r="G31" s="70">
        <f t="shared" si="1"/>
        <v>0</v>
      </c>
    </row>
    <row r="32" spans="1:7" x14ac:dyDescent="0.3">
      <c r="A32" s="81"/>
      <c r="B32" s="82"/>
      <c r="C32" s="84" t="s">
        <v>403</v>
      </c>
      <c r="D32" s="85" t="s">
        <v>17</v>
      </c>
      <c r="E32" s="85" t="s">
        <v>17</v>
      </c>
      <c r="F32" s="69"/>
      <c r="G32" s="70"/>
    </row>
    <row r="33" spans="1:7" ht="26.4" x14ac:dyDescent="0.3">
      <c r="A33" s="81">
        <v>18</v>
      </c>
      <c r="B33" s="89" t="s">
        <v>271</v>
      </c>
      <c r="C33" s="86" t="s">
        <v>68</v>
      </c>
      <c r="D33" s="87" t="s">
        <v>15</v>
      </c>
      <c r="E33" s="88">
        <v>0.50439999999999996</v>
      </c>
      <c r="F33" s="69">
        <v>0</v>
      </c>
      <c r="G33" s="70">
        <f t="shared" ref="G33:G45" si="2">F33*E33</f>
        <v>0</v>
      </c>
    </row>
    <row r="34" spans="1:7" x14ac:dyDescent="0.3">
      <c r="A34" s="81">
        <v>19</v>
      </c>
      <c r="B34" s="82" t="s">
        <v>272</v>
      </c>
      <c r="C34" s="86" t="s">
        <v>69</v>
      </c>
      <c r="D34" s="87" t="s">
        <v>66</v>
      </c>
      <c r="E34" s="88">
        <v>52.962000000000003</v>
      </c>
      <c r="F34" s="69">
        <v>0</v>
      </c>
      <c r="G34" s="70">
        <f t="shared" si="2"/>
        <v>0</v>
      </c>
    </row>
    <row r="35" spans="1:7" ht="21.6" x14ac:dyDescent="0.3">
      <c r="A35" s="81">
        <v>20</v>
      </c>
      <c r="B35" s="89" t="s">
        <v>273</v>
      </c>
      <c r="C35" s="86" t="s">
        <v>70</v>
      </c>
      <c r="D35" s="87" t="s">
        <v>66</v>
      </c>
      <c r="E35" s="88">
        <v>51.953200000000002</v>
      </c>
      <c r="F35" s="69">
        <v>0</v>
      </c>
      <c r="G35" s="70">
        <f t="shared" si="2"/>
        <v>0</v>
      </c>
    </row>
    <row r="36" spans="1:7" ht="31.8" x14ac:dyDescent="0.3">
      <c r="A36" s="81">
        <v>21</v>
      </c>
      <c r="B36" s="89" t="s">
        <v>347</v>
      </c>
      <c r="C36" s="86" t="s">
        <v>71</v>
      </c>
      <c r="D36" s="87" t="s">
        <v>38</v>
      </c>
      <c r="E36" s="88">
        <v>43.88</v>
      </c>
      <c r="F36" s="69">
        <v>0</v>
      </c>
      <c r="G36" s="70">
        <f t="shared" si="2"/>
        <v>0</v>
      </c>
    </row>
    <row r="37" spans="1:7" ht="31.8" x14ac:dyDescent="0.3">
      <c r="A37" s="81">
        <v>22</v>
      </c>
      <c r="B37" s="89" t="s">
        <v>348</v>
      </c>
      <c r="C37" s="86" t="s">
        <v>72</v>
      </c>
      <c r="D37" s="87" t="s">
        <v>38</v>
      </c>
      <c r="E37" s="88">
        <v>90.79</v>
      </c>
      <c r="F37" s="69">
        <v>0</v>
      </c>
      <c r="G37" s="70">
        <f t="shared" si="2"/>
        <v>0</v>
      </c>
    </row>
    <row r="38" spans="1:7" x14ac:dyDescent="0.3">
      <c r="A38" s="81">
        <v>23</v>
      </c>
      <c r="B38" s="89" t="s">
        <v>349</v>
      </c>
      <c r="C38" s="86" t="s">
        <v>73</v>
      </c>
      <c r="D38" s="87" t="s">
        <v>74</v>
      </c>
      <c r="E38" s="88">
        <v>857</v>
      </c>
      <c r="F38" s="69">
        <v>0</v>
      </c>
      <c r="G38" s="70">
        <f t="shared" si="2"/>
        <v>0</v>
      </c>
    </row>
    <row r="39" spans="1:7" x14ac:dyDescent="0.3">
      <c r="A39" s="81">
        <v>24</v>
      </c>
      <c r="B39" s="82" t="s">
        <v>350</v>
      </c>
      <c r="C39" s="86" t="s">
        <v>75</v>
      </c>
      <c r="D39" s="87" t="s">
        <v>40</v>
      </c>
      <c r="E39" s="88">
        <v>170</v>
      </c>
      <c r="F39" s="69">
        <v>0</v>
      </c>
      <c r="G39" s="70">
        <f t="shared" si="2"/>
        <v>0</v>
      </c>
    </row>
    <row r="40" spans="1:7" ht="31.8" x14ac:dyDescent="0.3">
      <c r="A40" s="81">
        <v>25</v>
      </c>
      <c r="B40" s="89" t="s">
        <v>354</v>
      </c>
      <c r="C40" s="86" t="s">
        <v>231</v>
      </c>
      <c r="D40" s="87" t="s">
        <v>31</v>
      </c>
      <c r="E40" s="88">
        <v>15.84</v>
      </c>
      <c r="F40" s="69">
        <v>0</v>
      </c>
      <c r="G40" s="70">
        <f t="shared" si="2"/>
        <v>0</v>
      </c>
    </row>
    <row r="41" spans="1:7" ht="21.6" x14ac:dyDescent="0.3">
      <c r="A41" s="81">
        <v>26</v>
      </c>
      <c r="B41" s="89" t="s">
        <v>274</v>
      </c>
      <c r="C41" s="86" t="s">
        <v>77</v>
      </c>
      <c r="D41" s="87" t="s">
        <v>32</v>
      </c>
      <c r="E41" s="88">
        <v>0.4</v>
      </c>
      <c r="F41" s="69">
        <v>0</v>
      </c>
      <c r="G41" s="70">
        <f t="shared" si="2"/>
        <v>0</v>
      </c>
    </row>
    <row r="42" spans="1:7" ht="21.6" x14ac:dyDescent="0.3">
      <c r="A42" s="81">
        <v>27</v>
      </c>
      <c r="B42" s="89" t="s">
        <v>275</v>
      </c>
      <c r="C42" s="86" t="s">
        <v>232</v>
      </c>
      <c r="D42" s="87" t="s">
        <v>15</v>
      </c>
      <c r="E42" s="88">
        <v>0.50439999999999996</v>
      </c>
      <c r="F42" s="69">
        <v>0</v>
      </c>
      <c r="G42" s="70">
        <f t="shared" si="2"/>
        <v>0</v>
      </c>
    </row>
    <row r="43" spans="1:7" ht="31.8" x14ac:dyDescent="0.3">
      <c r="A43" s="81">
        <v>28</v>
      </c>
      <c r="B43" s="89" t="s">
        <v>355</v>
      </c>
      <c r="C43" s="86" t="s">
        <v>233</v>
      </c>
      <c r="D43" s="87" t="s">
        <v>31</v>
      </c>
      <c r="E43" s="88">
        <v>90.8</v>
      </c>
      <c r="F43" s="69">
        <v>0</v>
      </c>
      <c r="G43" s="70">
        <f t="shared" si="2"/>
        <v>0</v>
      </c>
    </row>
    <row r="44" spans="1:7" ht="39.6" x14ac:dyDescent="0.3">
      <c r="A44" s="81">
        <v>29</v>
      </c>
      <c r="B44" s="82" t="s">
        <v>276</v>
      </c>
      <c r="C44" s="86" t="s">
        <v>80</v>
      </c>
      <c r="D44" s="87" t="s">
        <v>15</v>
      </c>
      <c r="E44" s="88">
        <v>0.50439999999999996</v>
      </c>
      <c r="F44" s="69">
        <v>0</v>
      </c>
      <c r="G44" s="70">
        <f t="shared" si="2"/>
        <v>0</v>
      </c>
    </row>
    <row r="45" spans="1:7" ht="21.6" x14ac:dyDescent="0.3">
      <c r="A45" s="81">
        <v>30</v>
      </c>
      <c r="B45" s="89" t="s">
        <v>356</v>
      </c>
      <c r="C45" s="86" t="s">
        <v>81</v>
      </c>
      <c r="D45" s="87" t="s">
        <v>82</v>
      </c>
      <c r="E45" s="88">
        <v>31.777200000000001</v>
      </c>
      <c r="F45" s="69">
        <v>0</v>
      </c>
      <c r="G45" s="70">
        <f t="shared" si="2"/>
        <v>0</v>
      </c>
    </row>
    <row r="46" spans="1:7" x14ac:dyDescent="0.3">
      <c r="A46" s="81"/>
      <c r="B46" s="82"/>
      <c r="C46" s="84" t="s">
        <v>205</v>
      </c>
      <c r="D46" s="85" t="s">
        <v>17</v>
      </c>
      <c r="E46" s="85" t="s">
        <v>17</v>
      </c>
      <c r="F46" s="69"/>
      <c r="G46" s="70"/>
    </row>
    <row r="47" spans="1:7" ht="39.6" x14ac:dyDescent="0.3">
      <c r="A47" s="81">
        <v>31</v>
      </c>
      <c r="B47" s="89" t="s">
        <v>399</v>
      </c>
      <c r="C47" s="86" t="s">
        <v>246</v>
      </c>
      <c r="D47" s="87" t="s">
        <v>15</v>
      </c>
      <c r="E47" s="88">
        <v>2.5167999999999999E-2</v>
      </c>
      <c r="F47" s="69">
        <v>0</v>
      </c>
      <c r="G47" s="70">
        <f t="shared" ref="G47:G60" si="3">F47*E47</f>
        <v>0</v>
      </c>
    </row>
    <row r="48" spans="1:7" ht="26.4" x14ac:dyDescent="0.3">
      <c r="A48" s="81">
        <v>32</v>
      </c>
      <c r="B48" s="89" t="s">
        <v>358</v>
      </c>
      <c r="C48" s="86" t="s">
        <v>207</v>
      </c>
      <c r="D48" s="87" t="s">
        <v>66</v>
      </c>
      <c r="E48" s="88">
        <v>2.52</v>
      </c>
      <c r="F48" s="69">
        <v>0</v>
      </c>
      <c r="G48" s="70">
        <f t="shared" si="3"/>
        <v>0</v>
      </c>
    </row>
    <row r="49" spans="1:7" ht="21.6" x14ac:dyDescent="0.3">
      <c r="A49" s="81">
        <v>33</v>
      </c>
      <c r="B49" s="89" t="s">
        <v>359</v>
      </c>
      <c r="C49" s="86" t="s">
        <v>84</v>
      </c>
      <c r="D49" s="87" t="s">
        <v>85</v>
      </c>
      <c r="E49" s="88">
        <v>0.13</v>
      </c>
      <c r="F49" s="69">
        <v>0</v>
      </c>
      <c r="G49" s="70">
        <f t="shared" si="3"/>
        <v>0</v>
      </c>
    </row>
    <row r="50" spans="1:7" ht="21.6" x14ac:dyDescent="0.3">
      <c r="A50" s="81">
        <v>34</v>
      </c>
      <c r="B50" s="89" t="s">
        <v>360</v>
      </c>
      <c r="C50" s="86" t="s">
        <v>86</v>
      </c>
      <c r="D50" s="87" t="s">
        <v>82</v>
      </c>
      <c r="E50" s="88">
        <v>0.74</v>
      </c>
      <c r="F50" s="69">
        <v>0</v>
      </c>
      <c r="G50" s="70">
        <f t="shared" si="3"/>
        <v>0</v>
      </c>
    </row>
    <row r="51" spans="1:7" ht="21.6" x14ac:dyDescent="0.3">
      <c r="A51" s="81">
        <v>35</v>
      </c>
      <c r="B51" s="89" t="s">
        <v>361</v>
      </c>
      <c r="C51" s="86" t="s">
        <v>87</v>
      </c>
      <c r="D51" s="87" t="s">
        <v>82</v>
      </c>
      <c r="E51" s="88">
        <v>0.25</v>
      </c>
      <c r="F51" s="69">
        <v>0</v>
      </c>
      <c r="G51" s="70">
        <f t="shared" si="3"/>
        <v>0</v>
      </c>
    </row>
    <row r="52" spans="1:7" ht="21.6" x14ac:dyDescent="0.3">
      <c r="A52" s="81">
        <v>36</v>
      </c>
      <c r="B52" s="89" t="s">
        <v>277</v>
      </c>
      <c r="C52" s="86" t="s">
        <v>88</v>
      </c>
      <c r="D52" s="87" t="s">
        <v>32</v>
      </c>
      <c r="E52" s="88">
        <v>1.6E-2</v>
      </c>
      <c r="F52" s="69">
        <v>0</v>
      </c>
      <c r="G52" s="70">
        <f t="shared" si="3"/>
        <v>0</v>
      </c>
    </row>
    <row r="53" spans="1:7" ht="21.6" x14ac:dyDescent="0.3">
      <c r="A53" s="81">
        <v>37</v>
      </c>
      <c r="B53" s="89" t="s">
        <v>362</v>
      </c>
      <c r="C53" s="86" t="s">
        <v>89</v>
      </c>
      <c r="D53" s="87" t="s">
        <v>38</v>
      </c>
      <c r="E53" s="88">
        <v>1.6319999999999999</v>
      </c>
      <c r="F53" s="69">
        <v>0</v>
      </c>
      <c r="G53" s="70">
        <f t="shared" si="3"/>
        <v>0</v>
      </c>
    </row>
    <row r="54" spans="1:7" ht="21.6" x14ac:dyDescent="0.3">
      <c r="A54" s="81">
        <v>38</v>
      </c>
      <c r="B54" s="89" t="s">
        <v>360</v>
      </c>
      <c r="C54" s="86" t="s">
        <v>86</v>
      </c>
      <c r="D54" s="87" t="s">
        <v>82</v>
      </c>
      <c r="E54" s="88">
        <v>0.22</v>
      </c>
      <c r="F54" s="69">
        <v>0</v>
      </c>
      <c r="G54" s="70">
        <f t="shared" si="3"/>
        <v>0</v>
      </c>
    </row>
    <row r="55" spans="1:7" ht="21.6" x14ac:dyDescent="0.3">
      <c r="A55" s="81">
        <v>39</v>
      </c>
      <c r="B55" s="89" t="s">
        <v>278</v>
      </c>
      <c r="C55" s="86" t="s">
        <v>90</v>
      </c>
      <c r="D55" s="87" t="s">
        <v>32</v>
      </c>
      <c r="E55" s="88">
        <v>1.4500000000000001E-2</v>
      </c>
      <c r="F55" s="69">
        <v>0</v>
      </c>
      <c r="G55" s="70">
        <f t="shared" si="3"/>
        <v>0</v>
      </c>
    </row>
    <row r="56" spans="1:7" ht="21.6" x14ac:dyDescent="0.3">
      <c r="A56" s="81">
        <v>40</v>
      </c>
      <c r="B56" s="89" t="s">
        <v>363</v>
      </c>
      <c r="C56" s="86" t="s">
        <v>91</v>
      </c>
      <c r="D56" s="87" t="s">
        <v>38</v>
      </c>
      <c r="E56" s="88">
        <v>1.5</v>
      </c>
      <c r="F56" s="69">
        <v>0</v>
      </c>
      <c r="G56" s="70">
        <f t="shared" si="3"/>
        <v>0</v>
      </c>
    </row>
    <row r="57" spans="1:7" x14ac:dyDescent="0.3">
      <c r="A57" s="81">
        <v>41</v>
      </c>
      <c r="B57" s="82" t="s">
        <v>349</v>
      </c>
      <c r="C57" s="86" t="s">
        <v>73</v>
      </c>
      <c r="D57" s="87" t="s">
        <v>74</v>
      </c>
      <c r="E57" s="88">
        <v>5</v>
      </c>
      <c r="F57" s="69">
        <v>0</v>
      </c>
      <c r="G57" s="70">
        <f t="shared" si="3"/>
        <v>0</v>
      </c>
    </row>
    <row r="58" spans="1:7" ht="26.4" x14ac:dyDescent="0.3">
      <c r="A58" s="81">
        <v>42</v>
      </c>
      <c r="B58" s="89" t="s">
        <v>279</v>
      </c>
      <c r="C58" s="86" t="s">
        <v>92</v>
      </c>
      <c r="D58" s="87" t="s">
        <v>15</v>
      </c>
      <c r="E58" s="88">
        <v>2.24E-2</v>
      </c>
      <c r="F58" s="69">
        <v>0</v>
      </c>
      <c r="G58" s="70">
        <f t="shared" si="3"/>
        <v>0</v>
      </c>
    </row>
    <row r="59" spans="1:7" ht="26.4" x14ac:dyDescent="0.3">
      <c r="A59" s="81">
        <v>43</v>
      </c>
      <c r="B59" s="89" t="s">
        <v>390</v>
      </c>
      <c r="C59" s="86" t="s">
        <v>404</v>
      </c>
      <c r="D59" s="87" t="s">
        <v>66</v>
      </c>
      <c r="E59" s="88">
        <v>2.2400000000000002</v>
      </c>
      <c r="F59" s="69">
        <v>0</v>
      </c>
      <c r="G59" s="70">
        <f t="shared" si="3"/>
        <v>0</v>
      </c>
    </row>
    <row r="60" spans="1:7" ht="21.6" x14ac:dyDescent="0.3">
      <c r="A60" s="81">
        <v>44</v>
      </c>
      <c r="B60" s="89" t="s">
        <v>360</v>
      </c>
      <c r="C60" s="86" t="s">
        <v>86</v>
      </c>
      <c r="D60" s="87" t="s">
        <v>82</v>
      </c>
      <c r="E60" s="88">
        <v>0.41</v>
      </c>
      <c r="F60" s="69">
        <v>0</v>
      </c>
      <c r="G60" s="70">
        <f t="shared" si="3"/>
        <v>0</v>
      </c>
    </row>
    <row r="61" spans="1:7" x14ac:dyDescent="0.3">
      <c r="A61" s="81"/>
      <c r="B61" s="82"/>
      <c r="C61" s="84" t="s">
        <v>405</v>
      </c>
      <c r="D61" s="85" t="s">
        <v>17</v>
      </c>
      <c r="E61" s="85" t="s">
        <v>17</v>
      </c>
      <c r="F61" s="69"/>
      <c r="G61" s="70"/>
    </row>
    <row r="62" spans="1:7" ht="26.4" x14ac:dyDescent="0.3">
      <c r="A62" s="81">
        <v>45</v>
      </c>
      <c r="B62" s="89" t="s">
        <v>280</v>
      </c>
      <c r="C62" s="86" t="s">
        <v>93</v>
      </c>
      <c r="D62" s="87" t="s">
        <v>15</v>
      </c>
      <c r="E62" s="88">
        <v>1.8499999999999999E-2</v>
      </c>
      <c r="F62" s="69">
        <v>0</v>
      </c>
      <c r="G62" s="70">
        <f t="shared" ref="G62:G70" si="4">F62*E62</f>
        <v>0</v>
      </c>
    </row>
    <row r="63" spans="1:7" x14ac:dyDescent="0.3">
      <c r="A63" s="81">
        <v>46</v>
      </c>
      <c r="B63" s="82" t="s">
        <v>272</v>
      </c>
      <c r="C63" s="86" t="s">
        <v>69</v>
      </c>
      <c r="D63" s="87" t="s">
        <v>66</v>
      </c>
      <c r="E63" s="88">
        <v>1.9424999999999999</v>
      </c>
      <c r="F63" s="69">
        <v>0</v>
      </c>
      <c r="G63" s="70">
        <f t="shared" si="4"/>
        <v>0</v>
      </c>
    </row>
    <row r="64" spans="1:7" ht="21.6" x14ac:dyDescent="0.3">
      <c r="A64" s="81">
        <v>47</v>
      </c>
      <c r="B64" s="89" t="s">
        <v>365</v>
      </c>
      <c r="C64" s="86" t="s">
        <v>94</v>
      </c>
      <c r="D64" s="87" t="s">
        <v>31</v>
      </c>
      <c r="E64" s="88">
        <v>9.25</v>
      </c>
      <c r="F64" s="69">
        <v>0</v>
      </c>
      <c r="G64" s="70">
        <f t="shared" si="4"/>
        <v>0</v>
      </c>
    </row>
    <row r="65" spans="1:7" x14ac:dyDescent="0.3">
      <c r="A65" s="81">
        <v>48</v>
      </c>
      <c r="B65" s="82" t="s">
        <v>281</v>
      </c>
      <c r="C65" s="86" t="s">
        <v>95</v>
      </c>
      <c r="D65" s="87" t="s">
        <v>38</v>
      </c>
      <c r="E65" s="88">
        <v>15</v>
      </c>
      <c r="F65" s="69">
        <v>0</v>
      </c>
      <c r="G65" s="70">
        <f t="shared" si="4"/>
        <v>0</v>
      </c>
    </row>
    <row r="66" spans="1:7" ht="21.6" x14ac:dyDescent="0.3">
      <c r="A66" s="81">
        <v>49</v>
      </c>
      <c r="B66" s="89" t="s">
        <v>366</v>
      </c>
      <c r="C66" s="86" t="s">
        <v>96</v>
      </c>
      <c r="D66" s="87" t="s">
        <v>38</v>
      </c>
      <c r="E66" s="88">
        <v>15</v>
      </c>
      <c r="F66" s="69">
        <v>0</v>
      </c>
      <c r="G66" s="70">
        <f t="shared" si="4"/>
        <v>0</v>
      </c>
    </row>
    <row r="67" spans="1:7" ht="21.6" x14ac:dyDescent="0.3">
      <c r="A67" s="81">
        <v>50</v>
      </c>
      <c r="B67" s="89" t="s">
        <v>283</v>
      </c>
      <c r="C67" s="86" t="s">
        <v>100</v>
      </c>
      <c r="D67" s="87" t="s">
        <v>15</v>
      </c>
      <c r="E67" s="88">
        <v>1.8499999999999999E-2</v>
      </c>
      <c r="F67" s="69">
        <v>0</v>
      </c>
      <c r="G67" s="70">
        <f t="shared" si="4"/>
        <v>0</v>
      </c>
    </row>
    <row r="68" spans="1:7" ht="21.6" x14ac:dyDescent="0.3">
      <c r="A68" s="81">
        <v>51</v>
      </c>
      <c r="B68" s="89" t="s">
        <v>282</v>
      </c>
      <c r="C68" s="86" t="s">
        <v>98</v>
      </c>
      <c r="D68" s="87" t="s">
        <v>31</v>
      </c>
      <c r="E68" s="88">
        <v>0.46250000000000002</v>
      </c>
      <c r="F68" s="69">
        <v>0</v>
      </c>
      <c r="G68" s="70">
        <f t="shared" si="4"/>
        <v>0</v>
      </c>
    </row>
    <row r="69" spans="1:7" ht="31.8" x14ac:dyDescent="0.3">
      <c r="A69" s="81">
        <v>52</v>
      </c>
      <c r="B69" s="89" t="s">
        <v>354</v>
      </c>
      <c r="C69" s="86" t="s">
        <v>231</v>
      </c>
      <c r="D69" s="87" t="s">
        <v>31</v>
      </c>
      <c r="E69" s="88">
        <v>2.2200000000000002</v>
      </c>
      <c r="F69" s="69">
        <v>0</v>
      </c>
      <c r="G69" s="70">
        <f t="shared" si="4"/>
        <v>0</v>
      </c>
    </row>
    <row r="70" spans="1:7" ht="39.6" x14ac:dyDescent="0.3">
      <c r="A70" s="81">
        <v>53</v>
      </c>
      <c r="B70" s="82" t="s">
        <v>276</v>
      </c>
      <c r="C70" s="86" t="s">
        <v>101</v>
      </c>
      <c r="D70" s="87" t="s">
        <v>15</v>
      </c>
      <c r="E70" s="88">
        <v>1.8499999999999999E-2</v>
      </c>
      <c r="F70" s="69">
        <v>0</v>
      </c>
      <c r="G70" s="70">
        <f t="shared" si="4"/>
        <v>0</v>
      </c>
    </row>
    <row r="71" spans="1:7" x14ac:dyDescent="0.3">
      <c r="A71" s="81"/>
      <c r="B71" s="82"/>
      <c r="C71" s="84" t="s">
        <v>406</v>
      </c>
      <c r="D71" s="85" t="s">
        <v>17</v>
      </c>
      <c r="E71" s="85" t="s">
        <v>17</v>
      </c>
      <c r="F71" s="69"/>
      <c r="G71" s="70"/>
    </row>
    <row r="72" spans="1:7" ht="26.4" x14ac:dyDescent="0.3">
      <c r="A72" s="81">
        <v>54</v>
      </c>
      <c r="B72" s="82" t="s">
        <v>284</v>
      </c>
      <c r="C72" s="86" t="s">
        <v>103</v>
      </c>
      <c r="D72" s="87" t="s">
        <v>15</v>
      </c>
      <c r="E72" s="88">
        <v>2.5000000000000001E-2</v>
      </c>
      <c r="F72" s="69">
        <v>0</v>
      </c>
      <c r="G72" s="70">
        <f>F72*E72</f>
        <v>0</v>
      </c>
    </row>
    <row r="73" spans="1:7" ht="21.6" x14ac:dyDescent="0.3">
      <c r="A73" s="81">
        <v>55</v>
      </c>
      <c r="B73" s="89" t="s">
        <v>368</v>
      </c>
      <c r="C73" s="86" t="s">
        <v>104</v>
      </c>
      <c r="D73" s="87" t="s">
        <v>31</v>
      </c>
      <c r="E73" s="88">
        <v>0.42499999999999999</v>
      </c>
      <c r="F73" s="69">
        <v>0</v>
      </c>
      <c r="G73" s="70">
        <f>F73*E73</f>
        <v>0</v>
      </c>
    </row>
    <row r="74" spans="1:7" ht="39.6" x14ac:dyDescent="0.3">
      <c r="A74" s="90">
        <v>56</v>
      </c>
      <c r="B74" s="45" t="s">
        <v>285</v>
      </c>
      <c r="C74" s="91" t="s">
        <v>105</v>
      </c>
      <c r="D74" s="87" t="s">
        <v>15</v>
      </c>
      <c r="E74" s="88">
        <v>2.5000000000000001E-2</v>
      </c>
      <c r="F74" s="69">
        <v>0</v>
      </c>
      <c r="G74" s="70">
        <f>F74*E74</f>
        <v>0</v>
      </c>
    </row>
    <row r="75" spans="1:7" x14ac:dyDescent="0.3">
      <c r="A75" s="90">
        <v>57</v>
      </c>
      <c r="B75" s="45" t="s">
        <v>286</v>
      </c>
      <c r="C75" s="91" t="s">
        <v>106</v>
      </c>
      <c r="D75" s="87" t="s">
        <v>15</v>
      </c>
      <c r="E75" s="88">
        <v>2.5000000000000001E-2</v>
      </c>
      <c r="F75" s="69">
        <v>0</v>
      </c>
      <c r="G75" s="70">
        <f>F75*E75</f>
        <v>0</v>
      </c>
    </row>
    <row r="76" spans="1:7" ht="26.4" x14ac:dyDescent="0.3">
      <c r="A76" s="90">
        <v>58</v>
      </c>
      <c r="B76" s="45" t="s">
        <v>287</v>
      </c>
      <c r="C76" s="91" t="s">
        <v>107</v>
      </c>
      <c r="D76" s="87" t="s">
        <v>19</v>
      </c>
      <c r="E76" s="88">
        <v>0.108</v>
      </c>
      <c r="F76" s="69">
        <v>0</v>
      </c>
      <c r="G76" s="70">
        <f>F76*E76</f>
        <v>0</v>
      </c>
    </row>
    <row r="77" spans="1:7" x14ac:dyDescent="0.3">
      <c r="A77" s="81"/>
      <c r="B77" s="82"/>
      <c r="C77" s="84" t="s">
        <v>108</v>
      </c>
      <c r="D77" s="85" t="s">
        <v>17</v>
      </c>
      <c r="E77" s="85" t="s">
        <v>17</v>
      </c>
      <c r="F77" s="69"/>
      <c r="G77" s="70"/>
    </row>
    <row r="78" spans="1:7" ht="26.4" x14ac:dyDescent="0.3">
      <c r="A78" s="81">
        <v>59</v>
      </c>
      <c r="B78" s="82" t="s">
        <v>288</v>
      </c>
      <c r="C78" s="86" t="s">
        <v>109</v>
      </c>
      <c r="D78" s="87" t="s">
        <v>15</v>
      </c>
      <c r="E78" s="88">
        <v>0.20599999999999999</v>
      </c>
      <c r="F78" s="69">
        <v>0</v>
      </c>
      <c r="G78" s="70">
        <f>F78*E78</f>
        <v>0</v>
      </c>
    </row>
    <row r="79" spans="1:7" ht="21.6" x14ac:dyDescent="0.3">
      <c r="A79" s="81">
        <v>60</v>
      </c>
      <c r="B79" s="89" t="s">
        <v>377</v>
      </c>
      <c r="C79" s="86" t="s">
        <v>110</v>
      </c>
      <c r="D79" s="87" t="s">
        <v>15</v>
      </c>
      <c r="E79" s="88">
        <v>0.21012</v>
      </c>
      <c r="F79" s="69">
        <v>0</v>
      </c>
      <c r="G79" s="70">
        <f>F79*E79</f>
        <v>0</v>
      </c>
    </row>
    <row r="80" spans="1:7" ht="26.4" x14ac:dyDescent="0.3">
      <c r="A80" s="81">
        <v>61</v>
      </c>
      <c r="B80" s="82" t="s">
        <v>391</v>
      </c>
      <c r="C80" s="86" t="s">
        <v>235</v>
      </c>
      <c r="D80" s="87" t="s">
        <v>15</v>
      </c>
      <c r="E80" s="88">
        <v>0.20599999999999999</v>
      </c>
      <c r="F80" s="69">
        <v>0</v>
      </c>
      <c r="G80" s="70">
        <f>F80*E80</f>
        <v>0</v>
      </c>
    </row>
    <row r="81" spans="1:7" ht="21.6" x14ac:dyDescent="0.3">
      <c r="A81" s="81">
        <v>62</v>
      </c>
      <c r="B81" s="89" t="s">
        <v>392</v>
      </c>
      <c r="C81" s="86" t="s">
        <v>112</v>
      </c>
      <c r="D81" s="87" t="s">
        <v>66</v>
      </c>
      <c r="E81" s="88">
        <v>21.012</v>
      </c>
      <c r="F81" s="69">
        <v>0</v>
      </c>
      <c r="G81" s="70">
        <f>F81*E81</f>
        <v>0</v>
      </c>
    </row>
    <row r="82" spans="1:7" x14ac:dyDescent="0.3">
      <c r="A82" s="81">
        <v>63</v>
      </c>
      <c r="B82" s="82" t="s">
        <v>291</v>
      </c>
      <c r="C82" s="86" t="s">
        <v>113</v>
      </c>
      <c r="D82" s="87" t="s">
        <v>32</v>
      </c>
      <c r="E82" s="88">
        <v>0.17299999999999999</v>
      </c>
      <c r="F82" s="69">
        <v>0</v>
      </c>
      <c r="G82" s="70">
        <f>F82*E82</f>
        <v>0</v>
      </c>
    </row>
    <row r="83" spans="1:7" x14ac:dyDescent="0.3">
      <c r="A83" s="81"/>
      <c r="B83" s="82"/>
      <c r="C83" s="84" t="s">
        <v>114</v>
      </c>
      <c r="D83" s="85" t="s">
        <v>17</v>
      </c>
      <c r="E83" s="85" t="s">
        <v>17</v>
      </c>
      <c r="F83" s="69"/>
      <c r="G83" s="70"/>
    </row>
    <row r="84" spans="1:7" x14ac:dyDescent="0.3">
      <c r="A84" s="81">
        <v>64</v>
      </c>
      <c r="B84" s="82" t="s">
        <v>258</v>
      </c>
      <c r="C84" s="86" t="s">
        <v>42</v>
      </c>
      <c r="D84" s="87" t="s">
        <v>43</v>
      </c>
      <c r="E84" s="88">
        <v>0.51600000000000001</v>
      </c>
      <c r="F84" s="69">
        <v>0</v>
      </c>
      <c r="G84" s="70">
        <f>F84*E84</f>
        <v>0</v>
      </c>
    </row>
    <row r="85" spans="1:7" ht="21.6" x14ac:dyDescent="0.3">
      <c r="A85" s="81">
        <v>65</v>
      </c>
      <c r="B85" s="89" t="s">
        <v>259</v>
      </c>
      <c r="C85" s="86" t="s">
        <v>44</v>
      </c>
      <c r="D85" s="87" t="s">
        <v>28</v>
      </c>
      <c r="E85" s="88">
        <v>0.51600000000000001</v>
      </c>
      <c r="F85" s="69">
        <v>0</v>
      </c>
      <c r="G85" s="70">
        <f>F85*E85</f>
        <v>0</v>
      </c>
    </row>
    <row r="86" spans="1:7" x14ac:dyDescent="0.3">
      <c r="A86" s="81"/>
      <c r="B86" s="82"/>
      <c r="C86" s="92" t="s">
        <v>220</v>
      </c>
      <c r="D86" s="81"/>
      <c r="E86" s="81"/>
      <c r="F86" s="69">
        <v>0</v>
      </c>
      <c r="G86" s="70">
        <f>F86*E86</f>
        <v>0</v>
      </c>
    </row>
    <row r="87" spans="1:7" x14ac:dyDescent="0.3">
      <c r="A87" s="81"/>
      <c r="B87" s="82"/>
      <c r="C87" s="84" t="s">
        <v>46</v>
      </c>
      <c r="D87" s="85" t="s">
        <v>17</v>
      </c>
      <c r="E87" s="85" t="s">
        <v>17</v>
      </c>
      <c r="F87" s="69"/>
      <c r="G87" s="70"/>
    </row>
    <row r="88" spans="1:7" x14ac:dyDescent="0.3">
      <c r="A88" s="90">
        <v>66</v>
      </c>
      <c r="B88" s="45" t="s">
        <v>293</v>
      </c>
      <c r="C88" s="91" t="s">
        <v>115</v>
      </c>
      <c r="D88" s="87" t="s">
        <v>85</v>
      </c>
      <c r="E88" s="88">
        <v>0.02</v>
      </c>
      <c r="F88" s="69">
        <v>0</v>
      </c>
      <c r="G88" s="70">
        <f>F88*E88</f>
        <v>0</v>
      </c>
    </row>
    <row r="89" spans="1:7" x14ac:dyDescent="0.3">
      <c r="A89" s="90">
        <v>67</v>
      </c>
      <c r="B89" s="45" t="s">
        <v>294</v>
      </c>
      <c r="C89" s="91" t="s">
        <v>116</v>
      </c>
      <c r="D89" s="87" t="s">
        <v>32</v>
      </c>
      <c r="E89" s="88">
        <v>0.75</v>
      </c>
      <c r="F89" s="69">
        <v>0</v>
      </c>
      <c r="G89" s="70">
        <f>F89*E89</f>
        <v>0</v>
      </c>
    </row>
    <row r="90" spans="1:7" x14ac:dyDescent="0.3">
      <c r="A90" s="90">
        <v>68</v>
      </c>
      <c r="B90" s="45" t="s">
        <v>295</v>
      </c>
      <c r="C90" s="91" t="s">
        <v>117</v>
      </c>
      <c r="D90" s="87" t="s">
        <v>85</v>
      </c>
      <c r="E90" s="88">
        <v>0.04</v>
      </c>
      <c r="F90" s="69">
        <v>0</v>
      </c>
      <c r="G90" s="70">
        <f>F90*E90</f>
        <v>0</v>
      </c>
    </row>
    <row r="91" spans="1:7" x14ac:dyDescent="0.3">
      <c r="A91" s="81"/>
      <c r="B91" s="82"/>
      <c r="C91" s="84" t="s">
        <v>221</v>
      </c>
      <c r="D91" s="85" t="s">
        <v>17</v>
      </c>
      <c r="E91" s="85" t="s">
        <v>17</v>
      </c>
      <c r="F91" s="69"/>
      <c r="G91" s="70"/>
    </row>
    <row r="92" spans="1:7" ht="21.6" x14ac:dyDescent="0.3">
      <c r="A92" s="81">
        <v>69</v>
      </c>
      <c r="B92" s="89" t="s">
        <v>407</v>
      </c>
      <c r="C92" s="86" t="s">
        <v>408</v>
      </c>
      <c r="D92" s="87" t="s">
        <v>85</v>
      </c>
      <c r="E92" s="88">
        <v>0.02</v>
      </c>
      <c r="F92" s="69">
        <v>0</v>
      </c>
      <c r="G92" s="70">
        <f t="shared" ref="G92:G116" si="5">F92*E92</f>
        <v>0</v>
      </c>
    </row>
    <row r="93" spans="1:7" ht="21.6" x14ac:dyDescent="0.3">
      <c r="A93" s="81">
        <v>70</v>
      </c>
      <c r="B93" s="89" t="s">
        <v>409</v>
      </c>
      <c r="C93" s="86" t="s">
        <v>410</v>
      </c>
      <c r="D93" s="87" t="s">
        <v>40</v>
      </c>
      <c r="E93" s="88">
        <v>2</v>
      </c>
      <c r="F93" s="69">
        <v>0</v>
      </c>
      <c r="G93" s="70">
        <f t="shared" si="5"/>
        <v>0</v>
      </c>
    </row>
    <row r="94" spans="1:7" ht="26.4" x14ac:dyDescent="0.3">
      <c r="A94" s="81">
        <v>71</v>
      </c>
      <c r="B94" s="82" t="s">
        <v>299</v>
      </c>
      <c r="C94" s="86" t="s">
        <v>121</v>
      </c>
      <c r="D94" s="87" t="s">
        <v>85</v>
      </c>
      <c r="E94" s="88">
        <v>0.02</v>
      </c>
      <c r="F94" s="69">
        <v>0</v>
      </c>
      <c r="G94" s="70">
        <f t="shared" si="5"/>
        <v>0</v>
      </c>
    </row>
    <row r="95" spans="1:7" ht="26.4" x14ac:dyDescent="0.3">
      <c r="A95" s="81">
        <v>72</v>
      </c>
      <c r="B95" s="89" t="s">
        <v>298</v>
      </c>
      <c r="C95" s="86" t="s">
        <v>122</v>
      </c>
      <c r="D95" s="87" t="s">
        <v>40</v>
      </c>
      <c r="E95" s="88">
        <v>2</v>
      </c>
      <c r="F95" s="69">
        <v>0</v>
      </c>
      <c r="G95" s="70">
        <f t="shared" si="5"/>
        <v>0</v>
      </c>
    </row>
    <row r="96" spans="1:7" ht="26.4" x14ac:dyDescent="0.3">
      <c r="A96" s="81">
        <v>73</v>
      </c>
      <c r="B96" s="82" t="s">
        <v>302</v>
      </c>
      <c r="C96" s="86" t="s">
        <v>125</v>
      </c>
      <c r="D96" s="87" t="s">
        <v>32</v>
      </c>
      <c r="E96" s="88">
        <v>0.75</v>
      </c>
      <c r="F96" s="69">
        <v>0</v>
      </c>
      <c r="G96" s="70">
        <f t="shared" si="5"/>
        <v>0</v>
      </c>
    </row>
    <row r="97" spans="1:7" ht="26.4" x14ac:dyDescent="0.3">
      <c r="A97" s="81">
        <v>74</v>
      </c>
      <c r="B97" s="89" t="s">
        <v>378</v>
      </c>
      <c r="C97" s="86" t="s">
        <v>126</v>
      </c>
      <c r="D97" s="87" t="s">
        <v>38</v>
      </c>
      <c r="E97" s="88">
        <v>75.75</v>
      </c>
      <c r="F97" s="69">
        <v>0</v>
      </c>
      <c r="G97" s="70">
        <f t="shared" si="5"/>
        <v>0</v>
      </c>
    </row>
    <row r="98" spans="1:7" ht="26.4" x14ac:dyDescent="0.3">
      <c r="A98" s="81">
        <v>75</v>
      </c>
      <c r="B98" s="82" t="s">
        <v>303</v>
      </c>
      <c r="C98" s="86" t="s">
        <v>127</v>
      </c>
      <c r="D98" s="87" t="s">
        <v>32</v>
      </c>
      <c r="E98" s="88">
        <v>0.15</v>
      </c>
      <c r="F98" s="69">
        <v>0</v>
      </c>
      <c r="G98" s="70">
        <f t="shared" si="5"/>
        <v>0</v>
      </c>
    </row>
    <row r="99" spans="1:7" ht="39.6" x14ac:dyDescent="0.3">
      <c r="A99" s="81">
        <v>76</v>
      </c>
      <c r="B99" s="89" t="s">
        <v>304</v>
      </c>
      <c r="C99" s="86" t="s">
        <v>128</v>
      </c>
      <c r="D99" s="87" t="s">
        <v>129</v>
      </c>
      <c r="E99" s="88">
        <v>1.545E-2</v>
      </c>
      <c r="F99" s="69">
        <v>0</v>
      </c>
      <c r="G99" s="70">
        <f t="shared" si="5"/>
        <v>0</v>
      </c>
    </row>
    <row r="100" spans="1:7" ht="26.4" x14ac:dyDescent="0.3">
      <c r="A100" s="81">
        <v>77</v>
      </c>
      <c r="B100" s="82" t="s">
        <v>305</v>
      </c>
      <c r="C100" s="86" t="s">
        <v>130</v>
      </c>
      <c r="D100" s="87" t="s">
        <v>32</v>
      </c>
      <c r="E100" s="88">
        <v>0.6</v>
      </c>
      <c r="F100" s="69">
        <v>0</v>
      </c>
      <c r="G100" s="70">
        <f t="shared" si="5"/>
        <v>0</v>
      </c>
    </row>
    <row r="101" spans="1:7" ht="39.6" x14ac:dyDescent="0.3">
      <c r="A101" s="81">
        <v>78</v>
      </c>
      <c r="B101" s="89" t="s">
        <v>306</v>
      </c>
      <c r="C101" s="86" t="s">
        <v>131</v>
      </c>
      <c r="D101" s="87" t="s">
        <v>129</v>
      </c>
      <c r="E101" s="88">
        <v>6.1199999999999997E-2</v>
      </c>
      <c r="F101" s="69">
        <v>0</v>
      </c>
      <c r="G101" s="70">
        <f t="shared" si="5"/>
        <v>0</v>
      </c>
    </row>
    <row r="102" spans="1:7" x14ac:dyDescent="0.3">
      <c r="A102" s="81">
        <v>79</v>
      </c>
      <c r="B102" s="93" t="s">
        <v>307</v>
      </c>
      <c r="C102" s="86" t="s">
        <v>132</v>
      </c>
      <c r="D102" s="87" t="s">
        <v>32</v>
      </c>
      <c r="E102" s="88">
        <v>0.04</v>
      </c>
      <c r="F102" s="69">
        <v>0</v>
      </c>
      <c r="G102" s="70">
        <f t="shared" si="5"/>
        <v>0</v>
      </c>
    </row>
    <row r="103" spans="1:7" ht="21.6" x14ac:dyDescent="0.3">
      <c r="A103" s="81">
        <v>80</v>
      </c>
      <c r="B103" s="89" t="s">
        <v>379</v>
      </c>
      <c r="C103" s="86" t="s">
        <v>133</v>
      </c>
      <c r="D103" s="87" t="s">
        <v>38</v>
      </c>
      <c r="E103" s="88">
        <v>4.04</v>
      </c>
      <c r="F103" s="69">
        <v>0</v>
      </c>
      <c r="G103" s="70">
        <f t="shared" si="5"/>
        <v>0</v>
      </c>
    </row>
    <row r="104" spans="1:7" ht="26.4" x14ac:dyDescent="0.3">
      <c r="A104" s="81">
        <v>81</v>
      </c>
      <c r="B104" s="82" t="s">
        <v>308</v>
      </c>
      <c r="C104" s="86" t="s">
        <v>134</v>
      </c>
      <c r="D104" s="87" t="s">
        <v>32</v>
      </c>
      <c r="E104" s="88">
        <v>0.2</v>
      </c>
      <c r="F104" s="69">
        <v>0</v>
      </c>
      <c r="G104" s="70">
        <f t="shared" si="5"/>
        <v>0</v>
      </c>
    </row>
    <row r="105" spans="1:7" ht="52.8" x14ac:dyDescent="0.3">
      <c r="A105" s="81">
        <v>82</v>
      </c>
      <c r="B105" s="89" t="s">
        <v>380</v>
      </c>
      <c r="C105" s="86" t="s">
        <v>135</v>
      </c>
      <c r="D105" s="87" t="s">
        <v>129</v>
      </c>
      <c r="E105" s="88">
        <v>2.06E-2</v>
      </c>
      <c r="F105" s="69">
        <v>0</v>
      </c>
      <c r="G105" s="70">
        <f t="shared" si="5"/>
        <v>0</v>
      </c>
    </row>
    <row r="106" spans="1:7" ht="26.4" x14ac:dyDescent="0.3">
      <c r="A106" s="90">
        <v>83</v>
      </c>
      <c r="B106" s="45" t="s">
        <v>309</v>
      </c>
      <c r="C106" s="91" t="s">
        <v>137</v>
      </c>
      <c r="D106" s="87" t="s">
        <v>32</v>
      </c>
      <c r="E106" s="88">
        <v>0.05</v>
      </c>
      <c r="F106" s="69">
        <v>0</v>
      </c>
      <c r="G106" s="70">
        <f t="shared" si="5"/>
        <v>0</v>
      </c>
    </row>
    <row r="107" spans="1:7" ht="26.4" x14ac:dyDescent="0.3">
      <c r="A107" s="90">
        <v>84</v>
      </c>
      <c r="B107" s="45" t="s">
        <v>296</v>
      </c>
      <c r="C107" s="91" t="s">
        <v>138</v>
      </c>
      <c r="D107" s="87" t="s">
        <v>85</v>
      </c>
      <c r="E107" s="88">
        <v>0.01</v>
      </c>
      <c r="F107" s="69">
        <v>0</v>
      </c>
      <c r="G107" s="70">
        <f t="shared" si="5"/>
        <v>0</v>
      </c>
    </row>
    <row r="108" spans="1:7" ht="26.4" x14ac:dyDescent="0.3">
      <c r="A108" s="81">
        <v>85</v>
      </c>
      <c r="B108" s="89" t="s">
        <v>310</v>
      </c>
      <c r="C108" s="86" t="s">
        <v>139</v>
      </c>
      <c r="D108" s="87" t="s">
        <v>40</v>
      </c>
      <c r="E108" s="88">
        <v>1</v>
      </c>
      <c r="F108" s="69">
        <v>0</v>
      </c>
      <c r="G108" s="70">
        <f t="shared" si="5"/>
        <v>0</v>
      </c>
    </row>
    <row r="109" spans="1:7" ht="21.6" x14ac:dyDescent="0.3">
      <c r="A109" s="81">
        <v>86</v>
      </c>
      <c r="B109" s="89" t="s">
        <v>383</v>
      </c>
      <c r="C109" s="86" t="s">
        <v>411</v>
      </c>
      <c r="D109" s="87" t="s">
        <v>40</v>
      </c>
      <c r="E109" s="88">
        <v>1</v>
      </c>
      <c r="F109" s="69">
        <v>0</v>
      </c>
      <c r="G109" s="70">
        <f t="shared" si="5"/>
        <v>0</v>
      </c>
    </row>
    <row r="110" spans="1:7" ht="26.4" x14ac:dyDescent="0.3">
      <c r="A110" s="81">
        <v>87</v>
      </c>
      <c r="B110" s="82" t="s">
        <v>311</v>
      </c>
      <c r="C110" s="86" t="s">
        <v>141</v>
      </c>
      <c r="D110" s="87" t="s">
        <v>85</v>
      </c>
      <c r="E110" s="88">
        <v>0.05</v>
      </c>
      <c r="F110" s="69">
        <v>0</v>
      </c>
      <c r="G110" s="70">
        <f t="shared" si="5"/>
        <v>0</v>
      </c>
    </row>
    <row r="111" spans="1:7" ht="26.4" x14ac:dyDescent="0.3">
      <c r="A111" s="81">
        <v>88</v>
      </c>
      <c r="B111" s="89" t="s">
        <v>386</v>
      </c>
      <c r="C111" s="86" t="s">
        <v>142</v>
      </c>
      <c r="D111" s="87" t="s">
        <v>40</v>
      </c>
      <c r="E111" s="88">
        <v>5</v>
      </c>
      <c r="F111" s="69">
        <v>0</v>
      </c>
      <c r="G111" s="70">
        <f t="shared" si="5"/>
        <v>0</v>
      </c>
    </row>
    <row r="112" spans="1:7" ht="21.6" x14ac:dyDescent="0.3">
      <c r="A112" s="81">
        <v>89</v>
      </c>
      <c r="B112" s="89" t="s">
        <v>412</v>
      </c>
      <c r="C112" s="86" t="s">
        <v>413</v>
      </c>
      <c r="D112" s="87" t="s">
        <v>40</v>
      </c>
      <c r="E112" s="88">
        <v>5</v>
      </c>
      <c r="F112" s="69">
        <v>0</v>
      </c>
      <c r="G112" s="70">
        <f t="shared" si="5"/>
        <v>0</v>
      </c>
    </row>
    <row r="113" spans="1:7" x14ac:dyDescent="0.3">
      <c r="A113" s="81">
        <v>90</v>
      </c>
      <c r="B113" s="82" t="s">
        <v>312</v>
      </c>
      <c r="C113" s="86" t="s">
        <v>143</v>
      </c>
      <c r="D113" s="87" t="s">
        <v>144</v>
      </c>
      <c r="E113" s="88">
        <v>1</v>
      </c>
      <c r="F113" s="69">
        <v>0</v>
      </c>
      <c r="G113" s="70">
        <f t="shared" si="5"/>
        <v>0</v>
      </c>
    </row>
    <row r="114" spans="1:7" ht="39.6" x14ac:dyDescent="0.3">
      <c r="A114" s="81">
        <v>91</v>
      </c>
      <c r="B114" s="89" t="s">
        <v>313</v>
      </c>
      <c r="C114" s="86" t="s">
        <v>145</v>
      </c>
      <c r="D114" s="87" t="s">
        <v>40</v>
      </c>
      <c r="E114" s="88">
        <v>1</v>
      </c>
      <c r="F114" s="69">
        <v>0</v>
      </c>
      <c r="G114" s="70">
        <f t="shared" si="5"/>
        <v>0</v>
      </c>
    </row>
    <row r="115" spans="1:7" ht="21.6" x14ac:dyDescent="0.3">
      <c r="A115" s="81">
        <v>92</v>
      </c>
      <c r="B115" s="89" t="s">
        <v>314</v>
      </c>
      <c r="C115" s="86" t="s">
        <v>414</v>
      </c>
      <c r="D115" s="87" t="s">
        <v>85</v>
      </c>
      <c r="E115" s="88">
        <v>0.01</v>
      </c>
      <c r="F115" s="69">
        <v>0</v>
      </c>
      <c r="G115" s="70">
        <f t="shared" si="5"/>
        <v>0</v>
      </c>
    </row>
    <row r="116" spans="1:7" ht="21.6" x14ac:dyDescent="0.3">
      <c r="A116" s="81">
        <v>93</v>
      </c>
      <c r="B116" s="89" t="s">
        <v>383</v>
      </c>
      <c r="C116" s="86" t="s">
        <v>411</v>
      </c>
      <c r="D116" s="87" t="s">
        <v>40</v>
      </c>
      <c r="E116" s="88">
        <v>1</v>
      </c>
      <c r="F116" s="69">
        <v>0</v>
      </c>
      <c r="G116" s="70">
        <f t="shared" si="5"/>
        <v>0</v>
      </c>
    </row>
    <row r="117" spans="1:7" x14ac:dyDescent="0.3">
      <c r="A117" s="81"/>
      <c r="B117" s="82"/>
      <c r="C117" s="84" t="s">
        <v>148</v>
      </c>
      <c r="D117" s="85" t="s">
        <v>17</v>
      </c>
      <c r="E117" s="85" t="s">
        <v>17</v>
      </c>
      <c r="F117" s="69"/>
      <c r="G117" s="70"/>
    </row>
    <row r="118" spans="1:7" x14ac:dyDescent="0.3">
      <c r="A118" s="81">
        <v>94</v>
      </c>
      <c r="B118" s="82" t="s">
        <v>258</v>
      </c>
      <c r="C118" s="86" t="s">
        <v>42</v>
      </c>
      <c r="D118" s="87" t="s">
        <v>43</v>
      </c>
      <c r="E118" s="88">
        <v>1.6E-2</v>
      </c>
      <c r="F118" s="69">
        <v>0</v>
      </c>
      <c r="G118" s="70">
        <f>F118*E118</f>
        <v>0</v>
      </c>
    </row>
    <row r="119" spans="1:7" ht="21.6" x14ac:dyDescent="0.3">
      <c r="A119" s="81">
        <v>95</v>
      </c>
      <c r="B119" s="89" t="s">
        <v>259</v>
      </c>
      <c r="C119" s="86" t="s">
        <v>44</v>
      </c>
      <c r="D119" s="87" t="s">
        <v>28</v>
      </c>
      <c r="E119" s="88">
        <v>1.6E-2</v>
      </c>
      <c r="F119" s="69">
        <v>0</v>
      </c>
      <c r="G119" s="70">
        <f>F119*E119</f>
        <v>0</v>
      </c>
    </row>
    <row r="120" spans="1:7" x14ac:dyDescent="0.3">
      <c r="A120" s="81"/>
      <c r="B120" s="82"/>
      <c r="C120" s="94" t="s">
        <v>149</v>
      </c>
      <c r="D120" s="81"/>
      <c r="E120" s="81"/>
      <c r="F120" s="69"/>
      <c r="G120" s="70"/>
    </row>
    <row r="121" spans="1:7" x14ac:dyDescent="0.3">
      <c r="A121" s="81"/>
      <c r="B121" s="82"/>
      <c r="C121" s="84" t="s">
        <v>236</v>
      </c>
      <c r="D121" s="85" t="s">
        <v>17</v>
      </c>
      <c r="E121" s="85" t="s">
        <v>17</v>
      </c>
      <c r="F121" s="69"/>
      <c r="G121" s="70"/>
    </row>
    <row r="122" spans="1:7" x14ac:dyDescent="0.3">
      <c r="A122" s="81">
        <v>96</v>
      </c>
      <c r="B122" s="82" t="s">
        <v>315</v>
      </c>
      <c r="C122" s="86" t="s">
        <v>150</v>
      </c>
      <c r="D122" s="87" t="s">
        <v>85</v>
      </c>
      <c r="E122" s="88">
        <v>0.01</v>
      </c>
      <c r="F122" s="69">
        <v>0</v>
      </c>
      <c r="G122" s="70">
        <f>F122*E122</f>
        <v>0</v>
      </c>
    </row>
    <row r="123" spans="1:7" ht="21.6" x14ac:dyDescent="0.3">
      <c r="A123" s="81">
        <v>97</v>
      </c>
      <c r="B123" s="89" t="s">
        <v>415</v>
      </c>
      <c r="C123" s="86" t="s">
        <v>237</v>
      </c>
      <c r="D123" s="87" t="s">
        <v>32</v>
      </c>
      <c r="E123" s="88">
        <v>0.02</v>
      </c>
      <c r="F123" s="69">
        <v>0</v>
      </c>
      <c r="G123" s="70">
        <f>F123*E123</f>
        <v>0</v>
      </c>
    </row>
    <row r="124" spans="1:7" x14ac:dyDescent="0.3">
      <c r="A124" s="81"/>
      <c r="B124" s="82"/>
      <c r="C124" s="84" t="s">
        <v>221</v>
      </c>
      <c r="D124" s="85" t="s">
        <v>17</v>
      </c>
      <c r="E124" s="85" t="s">
        <v>17</v>
      </c>
      <c r="F124" s="69"/>
      <c r="G124" s="70"/>
    </row>
    <row r="125" spans="1:7" ht="26.4" x14ac:dyDescent="0.3">
      <c r="A125" s="90">
        <v>98</v>
      </c>
      <c r="B125" s="45" t="s">
        <v>416</v>
      </c>
      <c r="C125" s="91" t="s">
        <v>238</v>
      </c>
      <c r="D125" s="87" t="s">
        <v>239</v>
      </c>
      <c r="E125" s="88">
        <v>2</v>
      </c>
      <c r="F125" s="69">
        <v>0</v>
      </c>
      <c r="G125" s="70">
        <f t="shared" ref="G125:G138" si="6">F125*E125</f>
        <v>0</v>
      </c>
    </row>
    <row r="126" spans="1:7" ht="26.4" x14ac:dyDescent="0.3">
      <c r="A126" s="90">
        <v>99</v>
      </c>
      <c r="B126" s="45" t="s">
        <v>417</v>
      </c>
      <c r="C126" s="91" t="s">
        <v>418</v>
      </c>
      <c r="D126" s="87" t="s">
        <v>15</v>
      </c>
      <c r="E126" s="88">
        <v>1.413E-2</v>
      </c>
      <c r="F126" s="69">
        <v>0</v>
      </c>
      <c r="G126" s="70">
        <f t="shared" si="6"/>
        <v>0</v>
      </c>
    </row>
    <row r="127" spans="1:7" x14ac:dyDescent="0.3">
      <c r="A127" s="90">
        <v>100</v>
      </c>
      <c r="B127" s="45" t="s">
        <v>316</v>
      </c>
      <c r="C127" s="91" t="s">
        <v>152</v>
      </c>
      <c r="D127" s="87" t="s">
        <v>153</v>
      </c>
      <c r="E127" s="88">
        <v>1.4E-2</v>
      </c>
      <c r="F127" s="69">
        <v>0</v>
      </c>
      <c r="G127" s="70">
        <f t="shared" si="6"/>
        <v>0</v>
      </c>
    </row>
    <row r="128" spans="1:7" ht="21.6" x14ac:dyDescent="0.3">
      <c r="A128" s="81">
        <v>101</v>
      </c>
      <c r="B128" s="89" t="s">
        <v>393</v>
      </c>
      <c r="C128" s="86" t="s">
        <v>240</v>
      </c>
      <c r="D128" s="87" t="s">
        <v>155</v>
      </c>
      <c r="E128" s="88">
        <v>8</v>
      </c>
      <c r="F128" s="69">
        <v>0</v>
      </c>
      <c r="G128" s="70">
        <f t="shared" si="6"/>
        <v>0</v>
      </c>
    </row>
    <row r="129" spans="1:7" ht="21.6" x14ac:dyDescent="0.3">
      <c r="A129" s="81">
        <v>102</v>
      </c>
      <c r="B129" s="89" t="s">
        <v>317</v>
      </c>
      <c r="C129" s="86" t="s">
        <v>156</v>
      </c>
      <c r="D129" s="87" t="s">
        <v>157</v>
      </c>
      <c r="E129" s="88">
        <v>1</v>
      </c>
      <c r="F129" s="69">
        <v>0</v>
      </c>
      <c r="G129" s="70">
        <f t="shared" si="6"/>
        <v>0</v>
      </c>
    </row>
    <row r="130" spans="1:7" ht="39.6" x14ac:dyDescent="0.3">
      <c r="A130" s="81">
        <v>103</v>
      </c>
      <c r="B130" s="82" t="s">
        <v>318</v>
      </c>
      <c r="C130" s="86" t="s">
        <v>158</v>
      </c>
      <c r="D130" s="87" t="s">
        <v>32</v>
      </c>
      <c r="E130" s="88">
        <v>2.2200000000000001E-2</v>
      </c>
      <c r="F130" s="69">
        <v>0</v>
      </c>
      <c r="G130" s="70">
        <f t="shared" si="6"/>
        <v>0</v>
      </c>
    </row>
    <row r="131" spans="1:7" ht="26.4" x14ac:dyDescent="0.3">
      <c r="A131" s="81">
        <v>104</v>
      </c>
      <c r="B131" s="89" t="s">
        <v>319</v>
      </c>
      <c r="C131" s="86" t="s">
        <v>159</v>
      </c>
      <c r="D131" s="87" t="s">
        <v>38</v>
      </c>
      <c r="E131" s="88">
        <v>2</v>
      </c>
      <c r="F131" s="69">
        <v>0</v>
      </c>
      <c r="G131" s="70">
        <f t="shared" si="6"/>
        <v>0</v>
      </c>
    </row>
    <row r="132" spans="1:7" ht="21.6" x14ac:dyDescent="0.3">
      <c r="A132" s="81">
        <v>105</v>
      </c>
      <c r="B132" s="89" t="s">
        <v>394</v>
      </c>
      <c r="C132" s="86" t="s">
        <v>241</v>
      </c>
      <c r="D132" s="87" t="s">
        <v>40</v>
      </c>
      <c r="E132" s="88">
        <v>2</v>
      </c>
      <c r="F132" s="69">
        <v>0</v>
      </c>
      <c r="G132" s="70">
        <f t="shared" si="6"/>
        <v>0</v>
      </c>
    </row>
    <row r="133" spans="1:7" ht="21.6" x14ac:dyDescent="0.3">
      <c r="A133" s="81">
        <v>106</v>
      </c>
      <c r="B133" s="89" t="s">
        <v>395</v>
      </c>
      <c r="C133" s="86" t="s">
        <v>242</v>
      </c>
      <c r="D133" s="87" t="s">
        <v>40</v>
      </c>
      <c r="E133" s="88">
        <v>2</v>
      </c>
      <c r="F133" s="69">
        <v>0</v>
      </c>
      <c r="G133" s="70">
        <f t="shared" si="6"/>
        <v>0</v>
      </c>
    </row>
    <row r="134" spans="1:7" ht="21.6" x14ac:dyDescent="0.3">
      <c r="A134" s="81">
        <v>107</v>
      </c>
      <c r="B134" s="89" t="s">
        <v>396</v>
      </c>
      <c r="C134" s="86" t="s">
        <v>243</v>
      </c>
      <c r="D134" s="87" t="s">
        <v>40</v>
      </c>
      <c r="E134" s="88">
        <v>1</v>
      </c>
      <c r="F134" s="69">
        <v>0</v>
      </c>
      <c r="G134" s="70">
        <f t="shared" si="6"/>
        <v>0</v>
      </c>
    </row>
    <row r="135" spans="1:7" x14ac:dyDescent="0.3">
      <c r="A135" s="81">
        <v>108</v>
      </c>
      <c r="B135" s="82" t="s">
        <v>320</v>
      </c>
      <c r="C135" s="86" t="s">
        <v>162</v>
      </c>
      <c r="D135" s="87" t="s">
        <v>163</v>
      </c>
      <c r="E135" s="88">
        <v>1</v>
      </c>
      <c r="F135" s="69">
        <v>0</v>
      </c>
      <c r="G135" s="70">
        <f t="shared" si="6"/>
        <v>0</v>
      </c>
    </row>
    <row r="136" spans="1:7" ht="21.6" x14ac:dyDescent="0.3">
      <c r="A136" s="81">
        <v>109</v>
      </c>
      <c r="B136" s="89" t="s">
        <v>321</v>
      </c>
      <c r="C136" s="86" t="s">
        <v>164</v>
      </c>
      <c r="D136" s="87" t="s">
        <v>40</v>
      </c>
      <c r="E136" s="88">
        <v>1</v>
      </c>
      <c r="F136" s="69">
        <v>0</v>
      </c>
      <c r="G136" s="70">
        <f t="shared" si="6"/>
        <v>0</v>
      </c>
    </row>
    <row r="137" spans="1:7" x14ac:dyDescent="0.3">
      <c r="A137" s="81">
        <v>110</v>
      </c>
      <c r="B137" s="82" t="s">
        <v>322</v>
      </c>
      <c r="C137" s="86" t="s">
        <v>165</v>
      </c>
      <c r="D137" s="87" t="s">
        <v>157</v>
      </c>
      <c r="E137" s="88">
        <v>1</v>
      </c>
      <c r="F137" s="69">
        <v>0</v>
      </c>
      <c r="G137" s="70">
        <f t="shared" si="6"/>
        <v>0</v>
      </c>
    </row>
    <row r="138" spans="1:7" ht="21.6" x14ac:dyDescent="0.3">
      <c r="A138" s="81">
        <v>111</v>
      </c>
      <c r="B138" s="89" t="s">
        <v>397</v>
      </c>
      <c r="C138" s="86" t="s">
        <v>166</v>
      </c>
      <c r="D138" s="87" t="s">
        <v>40</v>
      </c>
      <c r="E138" s="88">
        <v>1</v>
      </c>
      <c r="F138" s="69">
        <v>0</v>
      </c>
      <c r="G138" s="70">
        <f t="shared" si="6"/>
        <v>0</v>
      </c>
    </row>
    <row r="139" spans="1:7" x14ac:dyDescent="0.3">
      <c r="A139" s="81"/>
      <c r="B139" s="82"/>
      <c r="C139" s="84" t="s">
        <v>224</v>
      </c>
      <c r="D139" s="85" t="s">
        <v>17</v>
      </c>
      <c r="E139" s="85" t="s">
        <v>17</v>
      </c>
      <c r="F139" s="69"/>
      <c r="G139" s="70"/>
    </row>
    <row r="140" spans="1:7" x14ac:dyDescent="0.3">
      <c r="A140" s="81">
        <v>112</v>
      </c>
      <c r="B140" s="82" t="s">
        <v>258</v>
      </c>
      <c r="C140" s="86" t="s">
        <v>42</v>
      </c>
      <c r="D140" s="87" t="s">
        <v>43</v>
      </c>
      <c r="E140" s="88">
        <v>2E-3</v>
      </c>
      <c r="F140" s="69">
        <v>0</v>
      </c>
      <c r="G140" s="70">
        <f>F140*E140</f>
        <v>0</v>
      </c>
    </row>
    <row r="141" spans="1:7" ht="21.6" x14ac:dyDescent="0.3">
      <c r="A141" s="81">
        <v>113</v>
      </c>
      <c r="B141" s="89" t="s">
        <v>259</v>
      </c>
      <c r="C141" s="86" t="s">
        <v>44</v>
      </c>
      <c r="D141" s="87" t="s">
        <v>28</v>
      </c>
      <c r="E141" s="88">
        <v>2E-3</v>
      </c>
      <c r="F141" s="69">
        <v>0</v>
      </c>
      <c r="G141" s="70">
        <f>F141*E141</f>
        <v>0</v>
      </c>
    </row>
    <row r="142" spans="1:7" x14ac:dyDescent="0.3">
      <c r="A142" s="81"/>
      <c r="B142" s="82"/>
      <c r="C142" s="83" t="s">
        <v>228</v>
      </c>
      <c r="D142" s="81"/>
      <c r="E142" s="81"/>
      <c r="F142" s="69"/>
      <c r="G142" s="70"/>
    </row>
    <row r="143" spans="1:7" x14ac:dyDescent="0.3">
      <c r="A143" s="81"/>
      <c r="B143" s="82"/>
      <c r="C143" s="84" t="s">
        <v>247</v>
      </c>
      <c r="D143" s="85" t="s">
        <v>17</v>
      </c>
      <c r="E143" s="85" t="s">
        <v>17</v>
      </c>
      <c r="F143" s="69"/>
      <c r="G143" s="70"/>
    </row>
    <row r="144" spans="1:7" ht="39.6" x14ac:dyDescent="0.3">
      <c r="A144" s="81">
        <v>114</v>
      </c>
      <c r="B144" s="82" t="s">
        <v>323</v>
      </c>
      <c r="C144" s="86" t="s">
        <v>168</v>
      </c>
      <c r="D144" s="87" t="s">
        <v>85</v>
      </c>
      <c r="E144" s="88">
        <v>0.02</v>
      </c>
      <c r="F144" s="69">
        <v>0</v>
      </c>
      <c r="G144" s="70">
        <f t="shared" ref="G144:G159" si="7">F144*E144</f>
        <v>0</v>
      </c>
    </row>
    <row r="145" spans="1:7" ht="21.6" x14ac:dyDescent="0.3">
      <c r="A145" s="81">
        <v>115</v>
      </c>
      <c r="B145" s="89" t="s">
        <v>324</v>
      </c>
      <c r="C145" s="86" t="s">
        <v>169</v>
      </c>
      <c r="D145" s="87" t="s">
        <v>85</v>
      </c>
      <c r="E145" s="88">
        <v>0.02</v>
      </c>
      <c r="F145" s="69">
        <v>0</v>
      </c>
      <c r="G145" s="70">
        <f t="shared" si="7"/>
        <v>0</v>
      </c>
    </row>
    <row r="146" spans="1:7" ht="26.4" x14ac:dyDescent="0.3">
      <c r="A146" s="81">
        <v>116</v>
      </c>
      <c r="B146" s="89" t="s">
        <v>325</v>
      </c>
      <c r="C146" s="86" t="s">
        <v>170</v>
      </c>
      <c r="D146" s="87" t="s">
        <v>85</v>
      </c>
      <c r="E146" s="88">
        <v>0.02</v>
      </c>
      <c r="F146" s="69">
        <v>0</v>
      </c>
      <c r="G146" s="70">
        <f t="shared" si="7"/>
        <v>0</v>
      </c>
    </row>
    <row r="147" spans="1:7" ht="26.4" x14ac:dyDescent="0.3">
      <c r="A147" s="90">
        <v>117</v>
      </c>
      <c r="B147" s="45" t="s">
        <v>326</v>
      </c>
      <c r="C147" s="91" t="s">
        <v>171</v>
      </c>
      <c r="D147" s="87" t="s">
        <v>172</v>
      </c>
      <c r="E147" s="88">
        <v>0.06</v>
      </c>
      <c r="F147" s="69">
        <v>0</v>
      </c>
      <c r="G147" s="70">
        <f t="shared" si="7"/>
        <v>0</v>
      </c>
    </row>
    <row r="148" spans="1:7" ht="26.4" x14ac:dyDescent="0.3">
      <c r="A148" s="90">
        <v>118</v>
      </c>
      <c r="B148" s="45" t="s">
        <v>327</v>
      </c>
      <c r="C148" s="91" t="s">
        <v>173</v>
      </c>
      <c r="D148" s="87" t="s">
        <v>40</v>
      </c>
      <c r="E148" s="88">
        <v>1</v>
      </c>
      <c r="F148" s="69">
        <v>0</v>
      </c>
      <c r="G148" s="70">
        <f t="shared" si="7"/>
        <v>0</v>
      </c>
    </row>
    <row r="149" spans="1:7" ht="26.4" x14ac:dyDescent="0.3">
      <c r="A149" s="81">
        <v>119</v>
      </c>
      <c r="B149" s="82" t="s">
        <v>327</v>
      </c>
      <c r="C149" s="86" t="s">
        <v>174</v>
      </c>
      <c r="D149" s="87" t="s">
        <v>40</v>
      </c>
      <c r="E149" s="88">
        <v>1</v>
      </c>
      <c r="F149" s="69">
        <v>0</v>
      </c>
      <c r="G149" s="70">
        <f t="shared" si="7"/>
        <v>0</v>
      </c>
    </row>
    <row r="150" spans="1:7" ht="39.6" x14ac:dyDescent="0.3">
      <c r="A150" s="81">
        <v>120</v>
      </c>
      <c r="B150" s="89" t="s">
        <v>328</v>
      </c>
      <c r="C150" s="86" t="s">
        <v>175</v>
      </c>
      <c r="D150" s="87" t="s">
        <v>40</v>
      </c>
      <c r="E150" s="88">
        <v>1</v>
      </c>
      <c r="F150" s="69">
        <v>0</v>
      </c>
      <c r="G150" s="70">
        <f t="shared" si="7"/>
        <v>0</v>
      </c>
    </row>
    <row r="151" spans="1:7" ht="26.4" x14ac:dyDescent="0.3">
      <c r="A151" s="81">
        <v>121</v>
      </c>
      <c r="B151" s="82" t="s">
        <v>329</v>
      </c>
      <c r="C151" s="86" t="s">
        <v>176</v>
      </c>
      <c r="D151" s="87" t="s">
        <v>177</v>
      </c>
      <c r="E151" s="88">
        <v>0.02</v>
      </c>
      <c r="F151" s="69">
        <v>0</v>
      </c>
      <c r="G151" s="70">
        <f t="shared" si="7"/>
        <v>0</v>
      </c>
    </row>
    <row r="152" spans="1:7" ht="21.6" x14ac:dyDescent="0.3">
      <c r="A152" s="81">
        <v>122</v>
      </c>
      <c r="B152" s="89" t="s">
        <v>330</v>
      </c>
      <c r="C152" s="86" t="s">
        <v>178</v>
      </c>
      <c r="D152" s="87" t="s">
        <v>38</v>
      </c>
      <c r="E152" s="88">
        <v>1</v>
      </c>
      <c r="F152" s="69">
        <v>0</v>
      </c>
      <c r="G152" s="70">
        <f t="shared" si="7"/>
        <v>0</v>
      </c>
    </row>
    <row r="153" spans="1:7" ht="21.6" x14ac:dyDescent="0.3">
      <c r="A153" s="81">
        <v>123</v>
      </c>
      <c r="B153" s="89" t="s">
        <v>331</v>
      </c>
      <c r="C153" s="86" t="s">
        <v>179</v>
      </c>
      <c r="D153" s="87" t="s">
        <v>38</v>
      </c>
      <c r="E153" s="88">
        <v>1</v>
      </c>
      <c r="F153" s="69">
        <v>0</v>
      </c>
      <c r="G153" s="70">
        <f t="shared" si="7"/>
        <v>0</v>
      </c>
    </row>
    <row r="154" spans="1:7" x14ac:dyDescent="0.3">
      <c r="A154" s="81">
        <v>124</v>
      </c>
      <c r="B154" s="82" t="s">
        <v>332</v>
      </c>
      <c r="C154" s="86" t="s">
        <v>180</v>
      </c>
      <c r="D154" s="87" t="s">
        <v>177</v>
      </c>
      <c r="E154" s="88">
        <v>0.01</v>
      </c>
      <c r="F154" s="69">
        <v>0</v>
      </c>
      <c r="G154" s="70">
        <f t="shared" si="7"/>
        <v>0</v>
      </c>
    </row>
    <row r="155" spans="1:7" ht="21.6" x14ac:dyDescent="0.3">
      <c r="A155" s="81">
        <v>125</v>
      </c>
      <c r="B155" s="89" t="s">
        <v>389</v>
      </c>
      <c r="C155" s="86" t="s">
        <v>181</v>
      </c>
      <c r="D155" s="87" t="s">
        <v>38</v>
      </c>
      <c r="E155" s="88">
        <v>1</v>
      </c>
      <c r="F155" s="69">
        <v>0</v>
      </c>
      <c r="G155" s="70">
        <f t="shared" si="7"/>
        <v>0</v>
      </c>
    </row>
    <row r="156" spans="1:7" ht="26.4" x14ac:dyDescent="0.3">
      <c r="A156" s="81">
        <v>126</v>
      </c>
      <c r="B156" s="82" t="s">
        <v>333</v>
      </c>
      <c r="C156" s="86" t="s">
        <v>182</v>
      </c>
      <c r="D156" s="87" t="s">
        <v>183</v>
      </c>
      <c r="E156" s="88">
        <v>0.3</v>
      </c>
      <c r="F156" s="69">
        <v>0</v>
      </c>
      <c r="G156" s="70">
        <f t="shared" si="7"/>
        <v>0</v>
      </c>
    </row>
    <row r="157" spans="1:7" ht="21.6" x14ac:dyDescent="0.3">
      <c r="A157" s="81">
        <v>127</v>
      </c>
      <c r="B157" s="89" t="s">
        <v>334</v>
      </c>
      <c r="C157" s="86" t="s">
        <v>184</v>
      </c>
      <c r="D157" s="87" t="s">
        <v>38</v>
      </c>
      <c r="E157" s="88">
        <v>3</v>
      </c>
      <c r="F157" s="69">
        <v>0</v>
      </c>
      <c r="G157" s="70">
        <f t="shared" si="7"/>
        <v>0</v>
      </c>
    </row>
    <row r="158" spans="1:7" ht="26.4" x14ac:dyDescent="0.3">
      <c r="A158" s="81">
        <v>128</v>
      </c>
      <c r="B158" s="82" t="s">
        <v>335</v>
      </c>
      <c r="C158" s="86" t="s">
        <v>185</v>
      </c>
      <c r="D158" s="87" t="s">
        <v>40</v>
      </c>
      <c r="E158" s="88">
        <v>1</v>
      </c>
      <c r="F158" s="69">
        <v>0</v>
      </c>
      <c r="G158" s="70">
        <f t="shared" si="7"/>
        <v>0</v>
      </c>
    </row>
    <row r="159" spans="1:7" ht="21.6" x14ac:dyDescent="0.3">
      <c r="A159" s="81">
        <v>129</v>
      </c>
      <c r="B159" s="89" t="s">
        <v>336</v>
      </c>
      <c r="C159" s="86" t="s">
        <v>186</v>
      </c>
      <c r="D159" s="87" t="s">
        <v>40</v>
      </c>
      <c r="E159" s="88">
        <v>1</v>
      </c>
      <c r="F159" s="69">
        <v>0</v>
      </c>
      <c r="G159" s="70">
        <f t="shared" si="7"/>
        <v>0</v>
      </c>
    </row>
    <row r="160" spans="1:7" x14ac:dyDescent="0.3">
      <c r="A160" s="81"/>
      <c r="B160" s="82"/>
      <c r="C160" s="84" t="s">
        <v>41</v>
      </c>
      <c r="D160" s="85" t="s">
        <v>17</v>
      </c>
      <c r="E160" s="85" t="s">
        <v>17</v>
      </c>
      <c r="F160" s="69"/>
      <c r="G160" s="70"/>
    </row>
    <row r="161" spans="1:7" x14ac:dyDescent="0.3">
      <c r="A161" s="81">
        <v>130</v>
      </c>
      <c r="B161" s="82" t="s">
        <v>258</v>
      </c>
      <c r="C161" s="86" t="s">
        <v>42</v>
      </c>
      <c r="D161" s="87" t="s">
        <v>43</v>
      </c>
      <c r="E161" s="88">
        <v>1.2E-2</v>
      </c>
      <c r="F161" s="69">
        <v>0</v>
      </c>
      <c r="G161" s="70">
        <f>F161*E161</f>
        <v>0</v>
      </c>
    </row>
    <row r="162" spans="1:7" ht="21.6" x14ac:dyDescent="0.3">
      <c r="A162" s="81">
        <v>131</v>
      </c>
      <c r="B162" s="89" t="s">
        <v>259</v>
      </c>
      <c r="C162" s="86" t="s">
        <v>44</v>
      </c>
      <c r="D162" s="87" t="s">
        <v>28</v>
      </c>
      <c r="E162" s="88">
        <v>1.2E-2</v>
      </c>
      <c r="F162" s="69">
        <v>0</v>
      </c>
      <c r="G162" s="70">
        <f>F162*E162</f>
        <v>0</v>
      </c>
    </row>
    <row r="163" spans="1:7" x14ac:dyDescent="0.3">
      <c r="A163" s="95"/>
      <c r="B163" s="96"/>
      <c r="C163" s="97" t="s">
        <v>188</v>
      </c>
      <c r="D163" s="56"/>
      <c r="E163" s="56"/>
      <c r="F163" s="17"/>
      <c r="G163" s="18">
        <f>SUM(G14:G162)</f>
        <v>0</v>
      </c>
    </row>
    <row r="164" spans="1:7" x14ac:dyDescent="0.3">
      <c r="A164" s="56"/>
      <c r="B164" s="98"/>
      <c r="C164" s="97" t="s">
        <v>189</v>
      </c>
      <c r="D164" s="58"/>
      <c r="E164" s="58"/>
      <c r="F164" s="17"/>
      <c r="G164" s="20"/>
    </row>
    <row r="165" spans="1:7" ht="41.4" x14ac:dyDescent="0.3">
      <c r="A165" s="58">
        <v>132</v>
      </c>
      <c r="B165" s="99"/>
      <c r="C165" s="61" t="s">
        <v>190</v>
      </c>
      <c r="D165" s="62" t="s">
        <v>191</v>
      </c>
      <c r="E165" s="62">
        <v>1</v>
      </c>
      <c r="F165" s="1">
        <v>0</v>
      </c>
      <c r="G165" s="1">
        <f>F165*E165</f>
        <v>0</v>
      </c>
    </row>
    <row r="166" spans="1:7" x14ac:dyDescent="0.3">
      <c r="A166" s="72"/>
      <c r="B166" s="73"/>
      <c r="C166" s="71" t="s">
        <v>192</v>
      </c>
      <c r="D166" s="19"/>
      <c r="E166" s="19"/>
      <c r="F166" s="24"/>
      <c r="G166" s="25">
        <f>G163+G165</f>
        <v>0</v>
      </c>
    </row>
    <row r="167" spans="1:7" x14ac:dyDescent="0.3">
      <c r="A167" s="19"/>
      <c r="B167" s="74"/>
      <c r="C167" s="199" t="s">
        <v>193</v>
      </c>
      <c r="D167" s="200"/>
      <c r="E167" s="200"/>
      <c r="F167" s="200"/>
      <c r="G167" s="201"/>
    </row>
    <row r="168" spans="1:7" ht="42" customHeight="1" x14ac:dyDescent="0.3">
      <c r="A168" s="19"/>
      <c r="B168" s="74"/>
      <c r="C168" s="199" t="s">
        <v>194</v>
      </c>
      <c r="D168" s="200"/>
      <c r="E168" s="200"/>
      <c r="F168" s="200"/>
      <c r="G168" s="201"/>
    </row>
    <row r="169" spans="1:7" ht="21" customHeight="1" x14ac:dyDescent="0.3">
      <c r="A169" s="19"/>
      <c r="B169" s="74"/>
      <c r="C169" s="199" t="s">
        <v>195</v>
      </c>
      <c r="D169" s="200"/>
      <c r="E169" s="200"/>
      <c r="F169" s="200"/>
      <c r="G169" s="201"/>
    </row>
    <row r="170" spans="1:7" ht="26.25" customHeight="1" x14ac:dyDescent="0.3">
      <c r="A170" s="19"/>
      <c r="B170" s="74"/>
      <c r="C170" s="199" t="s">
        <v>196</v>
      </c>
      <c r="D170" s="200"/>
      <c r="E170" s="200"/>
      <c r="F170" s="200"/>
      <c r="G170" s="201"/>
    </row>
    <row r="171" spans="1:7" x14ac:dyDescent="0.3">
      <c r="A171" s="19"/>
      <c r="B171" s="75"/>
      <c r="C171" s="183" t="s">
        <v>197</v>
      </c>
      <c r="D171" s="184"/>
      <c r="E171" s="184"/>
      <c r="F171" s="184"/>
      <c r="G171" s="185"/>
    </row>
    <row r="172" spans="1:7" x14ac:dyDescent="0.3">
      <c r="A172" s="19"/>
      <c r="B172" s="76"/>
      <c r="C172" s="186"/>
      <c r="D172" s="187"/>
      <c r="E172" s="187"/>
      <c r="F172" s="187"/>
      <c r="G172" s="188"/>
    </row>
    <row r="173" spans="1:7" x14ac:dyDescent="0.3">
      <c r="A173" s="19"/>
      <c r="B173" s="74"/>
      <c r="C173" s="189"/>
      <c r="D173" s="190"/>
      <c r="E173" s="190"/>
      <c r="F173" s="190"/>
      <c r="G173" s="191"/>
    </row>
    <row r="174" spans="1:7" x14ac:dyDescent="0.3">
      <c r="A174" s="19"/>
      <c r="B174" s="74"/>
      <c r="C174" s="189"/>
      <c r="D174" s="190"/>
      <c r="E174" s="190"/>
      <c r="F174" s="190"/>
      <c r="G174" s="191"/>
    </row>
    <row r="175" spans="1:7" x14ac:dyDescent="0.3">
      <c r="A175" s="19"/>
      <c r="B175" s="74"/>
      <c r="C175" s="192" t="s">
        <v>198</v>
      </c>
      <c r="D175" s="193"/>
      <c r="E175" s="193"/>
      <c r="F175" s="193"/>
      <c r="G175" s="194"/>
    </row>
  </sheetData>
  <sheetProtection password="CB01" sheet="1" objects="1" scenarios="1"/>
  <mergeCells count="16">
    <mergeCell ref="C171:G172"/>
    <mergeCell ref="C173:G173"/>
    <mergeCell ref="C174:G174"/>
    <mergeCell ref="C175:G175"/>
    <mergeCell ref="C7:G7"/>
    <mergeCell ref="C8:G8"/>
    <mergeCell ref="C167:G167"/>
    <mergeCell ref="C168:G168"/>
    <mergeCell ref="C169:G169"/>
    <mergeCell ref="C170:G170"/>
    <mergeCell ref="C6:G6"/>
    <mergeCell ref="A1:G1"/>
    <mergeCell ref="A2:G2"/>
    <mergeCell ref="A3:G3"/>
    <mergeCell ref="C4:G4"/>
    <mergeCell ref="C5:G5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2"/>
  <sheetViews>
    <sheetView workbookViewId="0">
      <selection sqref="A1:G1"/>
    </sheetView>
  </sheetViews>
  <sheetFormatPr defaultRowHeight="14.4" x14ac:dyDescent="0.3"/>
  <cols>
    <col min="1" max="1" width="4.21875" style="100" customWidth="1"/>
    <col min="2" max="2" width="12.77734375" style="115" customWidth="1"/>
    <col min="3" max="3" width="48.5546875" style="100" customWidth="1"/>
    <col min="4" max="5" width="10.77734375" style="100" customWidth="1"/>
    <col min="6" max="6" width="11.21875" style="116" customWidth="1"/>
    <col min="7" max="7" width="11" style="116" customWidth="1"/>
    <col min="8" max="256" width="9.21875" style="100"/>
    <col min="257" max="257" width="4.21875" style="100" customWidth="1"/>
    <col min="258" max="258" width="48.5546875" style="100" customWidth="1"/>
    <col min="259" max="261" width="10.77734375" style="100" customWidth="1"/>
    <col min="262" max="262" width="11.21875" style="100" customWidth="1"/>
    <col min="263" max="263" width="11" style="100" customWidth="1"/>
    <col min="264" max="512" width="9.21875" style="100"/>
    <col min="513" max="513" width="4.21875" style="100" customWidth="1"/>
    <col min="514" max="514" width="48.5546875" style="100" customWidth="1"/>
    <col min="515" max="517" width="10.77734375" style="100" customWidth="1"/>
    <col min="518" max="518" width="11.21875" style="100" customWidth="1"/>
    <col min="519" max="519" width="11" style="100" customWidth="1"/>
    <col min="520" max="768" width="9.21875" style="100"/>
    <col min="769" max="769" width="4.21875" style="100" customWidth="1"/>
    <col min="770" max="770" width="48.5546875" style="100" customWidth="1"/>
    <col min="771" max="773" width="10.77734375" style="100" customWidth="1"/>
    <col min="774" max="774" width="11.21875" style="100" customWidth="1"/>
    <col min="775" max="775" width="11" style="100" customWidth="1"/>
    <col min="776" max="1024" width="9.21875" style="100"/>
    <col min="1025" max="1025" width="4.21875" style="100" customWidth="1"/>
    <col min="1026" max="1026" width="48.5546875" style="100" customWidth="1"/>
    <col min="1027" max="1029" width="10.77734375" style="100" customWidth="1"/>
    <col min="1030" max="1030" width="11.21875" style="100" customWidth="1"/>
    <col min="1031" max="1031" width="11" style="100" customWidth="1"/>
    <col min="1032" max="1280" width="9.21875" style="100"/>
    <col min="1281" max="1281" width="4.21875" style="100" customWidth="1"/>
    <col min="1282" max="1282" width="48.5546875" style="100" customWidth="1"/>
    <col min="1283" max="1285" width="10.77734375" style="100" customWidth="1"/>
    <col min="1286" max="1286" width="11.21875" style="100" customWidth="1"/>
    <col min="1287" max="1287" width="11" style="100" customWidth="1"/>
    <col min="1288" max="1536" width="9.21875" style="100"/>
    <col min="1537" max="1537" width="4.21875" style="100" customWidth="1"/>
    <col min="1538" max="1538" width="48.5546875" style="100" customWidth="1"/>
    <col min="1539" max="1541" width="10.77734375" style="100" customWidth="1"/>
    <col min="1542" max="1542" width="11.21875" style="100" customWidth="1"/>
    <col min="1543" max="1543" width="11" style="100" customWidth="1"/>
    <col min="1544" max="1792" width="9.21875" style="100"/>
    <col min="1793" max="1793" width="4.21875" style="100" customWidth="1"/>
    <col min="1794" max="1794" width="48.5546875" style="100" customWidth="1"/>
    <col min="1795" max="1797" width="10.77734375" style="100" customWidth="1"/>
    <col min="1798" max="1798" width="11.21875" style="100" customWidth="1"/>
    <col min="1799" max="1799" width="11" style="100" customWidth="1"/>
    <col min="1800" max="2048" width="9.21875" style="100"/>
    <col min="2049" max="2049" width="4.21875" style="100" customWidth="1"/>
    <col min="2050" max="2050" width="48.5546875" style="100" customWidth="1"/>
    <col min="2051" max="2053" width="10.77734375" style="100" customWidth="1"/>
    <col min="2054" max="2054" width="11.21875" style="100" customWidth="1"/>
    <col min="2055" max="2055" width="11" style="100" customWidth="1"/>
    <col min="2056" max="2304" width="9.21875" style="100"/>
    <col min="2305" max="2305" width="4.21875" style="100" customWidth="1"/>
    <col min="2306" max="2306" width="48.5546875" style="100" customWidth="1"/>
    <col min="2307" max="2309" width="10.77734375" style="100" customWidth="1"/>
    <col min="2310" max="2310" width="11.21875" style="100" customWidth="1"/>
    <col min="2311" max="2311" width="11" style="100" customWidth="1"/>
    <col min="2312" max="2560" width="9.21875" style="100"/>
    <col min="2561" max="2561" width="4.21875" style="100" customWidth="1"/>
    <col min="2562" max="2562" width="48.5546875" style="100" customWidth="1"/>
    <col min="2563" max="2565" width="10.77734375" style="100" customWidth="1"/>
    <col min="2566" max="2566" width="11.21875" style="100" customWidth="1"/>
    <col min="2567" max="2567" width="11" style="100" customWidth="1"/>
    <col min="2568" max="2816" width="9.21875" style="100"/>
    <col min="2817" max="2817" width="4.21875" style="100" customWidth="1"/>
    <col min="2818" max="2818" width="48.5546875" style="100" customWidth="1"/>
    <col min="2819" max="2821" width="10.77734375" style="100" customWidth="1"/>
    <col min="2822" max="2822" width="11.21875" style="100" customWidth="1"/>
    <col min="2823" max="2823" width="11" style="100" customWidth="1"/>
    <col min="2824" max="3072" width="9.21875" style="100"/>
    <col min="3073" max="3073" width="4.21875" style="100" customWidth="1"/>
    <col min="3074" max="3074" width="48.5546875" style="100" customWidth="1"/>
    <col min="3075" max="3077" width="10.77734375" style="100" customWidth="1"/>
    <col min="3078" max="3078" width="11.21875" style="100" customWidth="1"/>
    <col min="3079" max="3079" width="11" style="100" customWidth="1"/>
    <col min="3080" max="3328" width="9.21875" style="100"/>
    <col min="3329" max="3329" width="4.21875" style="100" customWidth="1"/>
    <col min="3330" max="3330" width="48.5546875" style="100" customWidth="1"/>
    <col min="3331" max="3333" width="10.77734375" style="100" customWidth="1"/>
    <col min="3334" max="3334" width="11.21875" style="100" customWidth="1"/>
    <col min="3335" max="3335" width="11" style="100" customWidth="1"/>
    <col min="3336" max="3584" width="9.21875" style="100"/>
    <col min="3585" max="3585" width="4.21875" style="100" customWidth="1"/>
    <col min="3586" max="3586" width="48.5546875" style="100" customWidth="1"/>
    <col min="3587" max="3589" width="10.77734375" style="100" customWidth="1"/>
    <col min="3590" max="3590" width="11.21875" style="100" customWidth="1"/>
    <col min="3591" max="3591" width="11" style="100" customWidth="1"/>
    <col min="3592" max="3840" width="9.21875" style="100"/>
    <col min="3841" max="3841" width="4.21875" style="100" customWidth="1"/>
    <col min="3842" max="3842" width="48.5546875" style="100" customWidth="1"/>
    <col min="3843" max="3845" width="10.77734375" style="100" customWidth="1"/>
    <col min="3846" max="3846" width="11.21875" style="100" customWidth="1"/>
    <col min="3847" max="3847" width="11" style="100" customWidth="1"/>
    <col min="3848" max="4096" width="9.21875" style="100"/>
    <col min="4097" max="4097" width="4.21875" style="100" customWidth="1"/>
    <col min="4098" max="4098" width="48.5546875" style="100" customWidth="1"/>
    <col min="4099" max="4101" width="10.77734375" style="100" customWidth="1"/>
    <col min="4102" max="4102" width="11.21875" style="100" customWidth="1"/>
    <col min="4103" max="4103" width="11" style="100" customWidth="1"/>
    <col min="4104" max="4352" width="9.21875" style="100"/>
    <col min="4353" max="4353" width="4.21875" style="100" customWidth="1"/>
    <col min="4354" max="4354" width="48.5546875" style="100" customWidth="1"/>
    <col min="4355" max="4357" width="10.77734375" style="100" customWidth="1"/>
    <col min="4358" max="4358" width="11.21875" style="100" customWidth="1"/>
    <col min="4359" max="4359" width="11" style="100" customWidth="1"/>
    <col min="4360" max="4608" width="9.21875" style="100"/>
    <col min="4609" max="4609" width="4.21875" style="100" customWidth="1"/>
    <col min="4610" max="4610" width="48.5546875" style="100" customWidth="1"/>
    <col min="4611" max="4613" width="10.77734375" style="100" customWidth="1"/>
    <col min="4614" max="4614" width="11.21875" style="100" customWidth="1"/>
    <col min="4615" max="4615" width="11" style="100" customWidth="1"/>
    <col min="4616" max="4864" width="9.21875" style="100"/>
    <col min="4865" max="4865" width="4.21875" style="100" customWidth="1"/>
    <col min="4866" max="4866" width="48.5546875" style="100" customWidth="1"/>
    <col min="4867" max="4869" width="10.77734375" style="100" customWidth="1"/>
    <col min="4870" max="4870" width="11.21875" style="100" customWidth="1"/>
    <col min="4871" max="4871" width="11" style="100" customWidth="1"/>
    <col min="4872" max="5120" width="9.21875" style="100"/>
    <col min="5121" max="5121" width="4.21875" style="100" customWidth="1"/>
    <col min="5122" max="5122" width="48.5546875" style="100" customWidth="1"/>
    <col min="5123" max="5125" width="10.77734375" style="100" customWidth="1"/>
    <col min="5126" max="5126" width="11.21875" style="100" customWidth="1"/>
    <col min="5127" max="5127" width="11" style="100" customWidth="1"/>
    <col min="5128" max="5376" width="9.21875" style="100"/>
    <col min="5377" max="5377" width="4.21875" style="100" customWidth="1"/>
    <col min="5378" max="5378" width="48.5546875" style="100" customWidth="1"/>
    <col min="5379" max="5381" width="10.77734375" style="100" customWidth="1"/>
    <col min="5382" max="5382" width="11.21875" style="100" customWidth="1"/>
    <col min="5383" max="5383" width="11" style="100" customWidth="1"/>
    <col min="5384" max="5632" width="9.21875" style="100"/>
    <col min="5633" max="5633" width="4.21875" style="100" customWidth="1"/>
    <col min="5634" max="5634" width="48.5546875" style="100" customWidth="1"/>
    <col min="5635" max="5637" width="10.77734375" style="100" customWidth="1"/>
    <col min="5638" max="5638" width="11.21875" style="100" customWidth="1"/>
    <col min="5639" max="5639" width="11" style="100" customWidth="1"/>
    <col min="5640" max="5888" width="9.21875" style="100"/>
    <col min="5889" max="5889" width="4.21875" style="100" customWidth="1"/>
    <col min="5890" max="5890" width="48.5546875" style="100" customWidth="1"/>
    <col min="5891" max="5893" width="10.77734375" style="100" customWidth="1"/>
    <col min="5894" max="5894" width="11.21875" style="100" customWidth="1"/>
    <col min="5895" max="5895" width="11" style="100" customWidth="1"/>
    <col min="5896" max="6144" width="9.21875" style="100"/>
    <col min="6145" max="6145" width="4.21875" style="100" customWidth="1"/>
    <col min="6146" max="6146" width="48.5546875" style="100" customWidth="1"/>
    <col min="6147" max="6149" width="10.77734375" style="100" customWidth="1"/>
    <col min="6150" max="6150" width="11.21875" style="100" customWidth="1"/>
    <col min="6151" max="6151" width="11" style="100" customWidth="1"/>
    <col min="6152" max="6400" width="9.21875" style="100"/>
    <col min="6401" max="6401" width="4.21875" style="100" customWidth="1"/>
    <col min="6402" max="6402" width="48.5546875" style="100" customWidth="1"/>
    <col min="6403" max="6405" width="10.77734375" style="100" customWidth="1"/>
    <col min="6406" max="6406" width="11.21875" style="100" customWidth="1"/>
    <col min="6407" max="6407" width="11" style="100" customWidth="1"/>
    <col min="6408" max="6656" width="9.21875" style="100"/>
    <col min="6657" max="6657" width="4.21875" style="100" customWidth="1"/>
    <col min="6658" max="6658" width="48.5546875" style="100" customWidth="1"/>
    <col min="6659" max="6661" width="10.77734375" style="100" customWidth="1"/>
    <col min="6662" max="6662" width="11.21875" style="100" customWidth="1"/>
    <col min="6663" max="6663" width="11" style="100" customWidth="1"/>
    <col min="6664" max="6912" width="9.21875" style="100"/>
    <col min="6913" max="6913" width="4.21875" style="100" customWidth="1"/>
    <col min="6914" max="6914" width="48.5546875" style="100" customWidth="1"/>
    <col min="6915" max="6917" width="10.77734375" style="100" customWidth="1"/>
    <col min="6918" max="6918" width="11.21875" style="100" customWidth="1"/>
    <col min="6919" max="6919" width="11" style="100" customWidth="1"/>
    <col min="6920" max="7168" width="9.21875" style="100"/>
    <col min="7169" max="7169" width="4.21875" style="100" customWidth="1"/>
    <col min="7170" max="7170" width="48.5546875" style="100" customWidth="1"/>
    <col min="7171" max="7173" width="10.77734375" style="100" customWidth="1"/>
    <col min="7174" max="7174" width="11.21875" style="100" customWidth="1"/>
    <col min="7175" max="7175" width="11" style="100" customWidth="1"/>
    <col min="7176" max="7424" width="9.21875" style="100"/>
    <col min="7425" max="7425" width="4.21875" style="100" customWidth="1"/>
    <col min="7426" max="7426" width="48.5546875" style="100" customWidth="1"/>
    <col min="7427" max="7429" width="10.77734375" style="100" customWidth="1"/>
    <col min="7430" max="7430" width="11.21875" style="100" customWidth="1"/>
    <col min="7431" max="7431" width="11" style="100" customWidth="1"/>
    <col min="7432" max="7680" width="9.21875" style="100"/>
    <col min="7681" max="7681" width="4.21875" style="100" customWidth="1"/>
    <col min="7682" max="7682" width="48.5546875" style="100" customWidth="1"/>
    <col min="7683" max="7685" width="10.77734375" style="100" customWidth="1"/>
    <col min="7686" max="7686" width="11.21875" style="100" customWidth="1"/>
    <col min="7687" max="7687" width="11" style="100" customWidth="1"/>
    <col min="7688" max="7936" width="9.21875" style="100"/>
    <col min="7937" max="7937" width="4.21875" style="100" customWidth="1"/>
    <col min="7938" max="7938" width="48.5546875" style="100" customWidth="1"/>
    <col min="7939" max="7941" width="10.77734375" style="100" customWidth="1"/>
    <col min="7942" max="7942" width="11.21875" style="100" customWidth="1"/>
    <col min="7943" max="7943" width="11" style="100" customWidth="1"/>
    <col min="7944" max="8192" width="9.21875" style="100"/>
    <col min="8193" max="8193" width="4.21875" style="100" customWidth="1"/>
    <col min="8194" max="8194" width="48.5546875" style="100" customWidth="1"/>
    <col min="8195" max="8197" width="10.77734375" style="100" customWidth="1"/>
    <col min="8198" max="8198" width="11.21875" style="100" customWidth="1"/>
    <col min="8199" max="8199" width="11" style="100" customWidth="1"/>
    <col min="8200" max="8448" width="9.21875" style="100"/>
    <col min="8449" max="8449" width="4.21875" style="100" customWidth="1"/>
    <col min="8450" max="8450" width="48.5546875" style="100" customWidth="1"/>
    <col min="8451" max="8453" width="10.77734375" style="100" customWidth="1"/>
    <col min="8454" max="8454" width="11.21875" style="100" customWidth="1"/>
    <col min="8455" max="8455" width="11" style="100" customWidth="1"/>
    <col min="8456" max="8704" width="9.21875" style="100"/>
    <col min="8705" max="8705" width="4.21875" style="100" customWidth="1"/>
    <col min="8706" max="8706" width="48.5546875" style="100" customWidth="1"/>
    <col min="8707" max="8709" width="10.77734375" style="100" customWidth="1"/>
    <col min="8710" max="8710" width="11.21875" style="100" customWidth="1"/>
    <col min="8711" max="8711" width="11" style="100" customWidth="1"/>
    <col min="8712" max="8960" width="9.21875" style="100"/>
    <col min="8961" max="8961" width="4.21875" style="100" customWidth="1"/>
    <col min="8962" max="8962" width="48.5546875" style="100" customWidth="1"/>
    <col min="8963" max="8965" width="10.77734375" style="100" customWidth="1"/>
    <col min="8966" max="8966" width="11.21875" style="100" customWidth="1"/>
    <col min="8967" max="8967" width="11" style="100" customWidth="1"/>
    <col min="8968" max="9216" width="9.21875" style="100"/>
    <col min="9217" max="9217" width="4.21875" style="100" customWidth="1"/>
    <col min="9218" max="9218" width="48.5546875" style="100" customWidth="1"/>
    <col min="9219" max="9221" width="10.77734375" style="100" customWidth="1"/>
    <col min="9222" max="9222" width="11.21875" style="100" customWidth="1"/>
    <col min="9223" max="9223" width="11" style="100" customWidth="1"/>
    <col min="9224" max="9472" width="9.21875" style="100"/>
    <col min="9473" max="9473" width="4.21875" style="100" customWidth="1"/>
    <col min="9474" max="9474" width="48.5546875" style="100" customWidth="1"/>
    <col min="9475" max="9477" width="10.77734375" style="100" customWidth="1"/>
    <col min="9478" max="9478" width="11.21875" style="100" customWidth="1"/>
    <col min="9479" max="9479" width="11" style="100" customWidth="1"/>
    <col min="9480" max="9728" width="9.21875" style="100"/>
    <col min="9729" max="9729" width="4.21875" style="100" customWidth="1"/>
    <col min="9730" max="9730" width="48.5546875" style="100" customWidth="1"/>
    <col min="9731" max="9733" width="10.77734375" style="100" customWidth="1"/>
    <col min="9734" max="9734" width="11.21875" style="100" customWidth="1"/>
    <col min="9735" max="9735" width="11" style="100" customWidth="1"/>
    <col min="9736" max="9984" width="9.21875" style="100"/>
    <col min="9985" max="9985" width="4.21875" style="100" customWidth="1"/>
    <col min="9986" max="9986" width="48.5546875" style="100" customWidth="1"/>
    <col min="9987" max="9989" width="10.77734375" style="100" customWidth="1"/>
    <col min="9990" max="9990" width="11.21875" style="100" customWidth="1"/>
    <col min="9991" max="9991" width="11" style="100" customWidth="1"/>
    <col min="9992" max="10240" width="9.21875" style="100"/>
    <col min="10241" max="10241" width="4.21875" style="100" customWidth="1"/>
    <col min="10242" max="10242" width="48.5546875" style="100" customWidth="1"/>
    <col min="10243" max="10245" width="10.77734375" style="100" customWidth="1"/>
    <col min="10246" max="10246" width="11.21875" style="100" customWidth="1"/>
    <col min="10247" max="10247" width="11" style="100" customWidth="1"/>
    <col min="10248" max="10496" width="9.21875" style="100"/>
    <col min="10497" max="10497" width="4.21875" style="100" customWidth="1"/>
    <col min="10498" max="10498" width="48.5546875" style="100" customWidth="1"/>
    <col min="10499" max="10501" width="10.77734375" style="100" customWidth="1"/>
    <col min="10502" max="10502" width="11.21875" style="100" customWidth="1"/>
    <col min="10503" max="10503" width="11" style="100" customWidth="1"/>
    <col min="10504" max="10752" width="9.21875" style="100"/>
    <col min="10753" max="10753" width="4.21875" style="100" customWidth="1"/>
    <col min="10754" max="10754" width="48.5546875" style="100" customWidth="1"/>
    <col min="10755" max="10757" width="10.77734375" style="100" customWidth="1"/>
    <col min="10758" max="10758" width="11.21875" style="100" customWidth="1"/>
    <col min="10759" max="10759" width="11" style="100" customWidth="1"/>
    <col min="10760" max="11008" width="9.21875" style="100"/>
    <col min="11009" max="11009" width="4.21875" style="100" customWidth="1"/>
    <col min="11010" max="11010" width="48.5546875" style="100" customWidth="1"/>
    <col min="11011" max="11013" width="10.77734375" style="100" customWidth="1"/>
    <col min="11014" max="11014" width="11.21875" style="100" customWidth="1"/>
    <col min="11015" max="11015" width="11" style="100" customWidth="1"/>
    <col min="11016" max="11264" width="9.21875" style="100"/>
    <col min="11265" max="11265" width="4.21875" style="100" customWidth="1"/>
    <col min="11266" max="11266" width="48.5546875" style="100" customWidth="1"/>
    <col min="11267" max="11269" width="10.77734375" style="100" customWidth="1"/>
    <col min="11270" max="11270" width="11.21875" style="100" customWidth="1"/>
    <col min="11271" max="11271" width="11" style="100" customWidth="1"/>
    <col min="11272" max="11520" width="9.21875" style="100"/>
    <col min="11521" max="11521" width="4.21875" style="100" customWidth="1"/>
    <col min="11522" max="11522" width="48.5546875" style="100" customWidth="1"/>
    <col min="11523" max="11525" width="10.77734375" style="100" customWidth="1"/>
    <col min="11526" max="11526" width="11.21875" style="100" customWidth="1"/>
    <col min="11527" max="11527" width="11" style="100" customWidth="1"/>
    <col min="11528" max="11776" width="9.21875" style="100"/>
    <col min="11777" max="11777" width="4.21875" style="100" customWidth="1"/>
    <col min="11778" max="11778" width="48.5546875" style="100" customWidth="1"/>
    <col min="11779" max="11781" width="10.77734375" style="100" customWidth="1"/>
    <col min="11782" max="11782" width="11.21875" style="100" customWidth="1"/>
    <col min="11783" max="11783" width="11" style="100" customWidth="1"/>
    <col min="11784" max="12032" width="9.21875" style="100"/>
    <col min="12033" max="12033" width="4.21875" style="100" customWidth="1"/>
    <col min="12034" max="12034" width="48.5546875" style="100" customWidth="1"/>
    <col min="12035" max="12037" width="10.77734375" style="100" customWidth="1"/>
    <col min="12038" max="12038" width="11.21875" style="100" customWidth="1"/>
    <col min="12039" max="12039" width="11" style="100" customWidth="1"/>
    <col min="12040" max="12288" width="9.21875" style="100"/>
    <col min="12289" max="12289" width="4.21875" style="100" customWidth="1"/>
    <col min="12290" max="12290" width="48.5546875" style="100" customWidth="1"/>
    <col min="12291" max="12293" width="10.77734375" style="100" customWidth="1"/>
    <col min="12294" max="12294" width="11.21875" style="100" customWidth="1"/>
    <col min="12295" max="12295" width="11" style="100" customWidth="1"/>
    <col min="12296" max="12544" width="9.21875" style="100"/>
    <col min="12545" max="12545" width="4.21875" style="100" customWidth="1"/>
    <col min="12546" max="12546" width="48.5546875" style="100" customWidth="1"/>
    <col min="12547" max="12549" width="10.77734375" style="100" customWidth="1"/>
    <col min="12550" max="12550" width="11.21875" style="100" customWidth="1"/>
    <col min="12551" max="12551" width="11" style="100" customWidth="1"/>
    <col min="12552" max="12800" width="9.21875" style="100"/>
    <col min="12801" max="12801" width="4.21875" style="100" customWidth="1"/>
    <col min="12802" max="12802" width="48.5546875" style="100" customWidth="1"/>
    <col min="12803" max="12805" width="10.77734375" style="100" customWidth="1"/>
    <col min="12806" max="12806" width="11.21875" style="100" customWidth="1"/>
    <col min="12807" max="12807" width="11" style="100" customWidth="1"/>
    <col min="12808" max="13056" width="9.21875" style="100"/>
    <col min="13057" max="13057" width="4.21875" style="100" customWidth="1"/>
    <col min="13058" max="13058" width="48.5546875" style="100" customWidth="1"/>
    <col min="13059" max="13061" width="10.77734375" style="100" customWidth="1"/>
    <col min="13062" max="13062" width="11.21875" style="100" customWidth="1"/>
    <col min="13063" max="13063" width="11" style="100" customWidth="1"/>
    <col min="13064" max="13312" width="9.21875" style="100"/>
    <col min="13313" max="13313" width="4.21875" style="100" customWidth="1"/>
    <col min="13314" max="13314" width="48.5546875" style="100" customWidth="1"/>
    <col min="13315" max="13317" width="10.77734375" style="100" customWidth="1"/>
    <col min="13318" max="13318" width="11.21875" style="100" customWidth="1"/>
    <col min="13319" max="13319" width="11" style="100" customWidth="1"/>
    <col min="13320" max="13568" width="9.21875" style="100"/>
    <col min="13569" max="13569" width="4.21875" style="100" customWidth="1"/>
    <col min="13570" max="13570" width="48.5546875" style="100" customWidth="1"/>
    <col min="13571" max="13573" width="10.77734375" style="100" customWidth="1"/>
    <col min="13574" max="13574" width="11.21875" style="100" customWidth="1"/>
    <col min="13575" max="13575" width="11" style="100" customWidth="1"/>
    <col min="13576" max="13824" width="9.21875" style="100"/>
    <col min="13825" max="13825" width="4.21875" style="100" customWidth="1"/>
    <col min="13826" max="13826" width="48.5546875" style="100" customWidth="1"/>
    <col min="13827" max="13829" width="10.77734375" style="100" customWidth="1"/>
    <col min="13830" max="13830" width="11.21875" style="100" customWidth="1"/>
    <col min="13831" max="13831" width="11" style="100" customWidth="1"/>
    <col min="13832" max="14080" width="9.21875" style="100"/>
    <col min="14081" max="14081" width="4.21875" style="100" customWidth="1"/>
    <col min="14082" max="14082" width="48.5546875" style="100" customWidth="1"/>
    <col min="14083" max="14085" width="10.77734375" style="100" customWidth="1"/>
    <col min="14086" max="14086" width="11.21875" style="100" customWidth="1"/>
    <col min="14087" max="14087" width="11" style="100" customWidth="1"/>
    <col min="14088" max="14336" width="9.21875" style="100"/>
    <col min="14337" max="14337" width="4.21875" style="100" customWidth="1"/>
    <col min="14338" max="14338" width="48.5546875" style="100" customWidth="1"/>
    <col min="14339" max="14341" width="10.77734375" style="100" customWidth="1"/>
    <col min="14342" max="14342" width="11.21875" style="100" customWidth="1"/>
    <col min="14343" max="14343" width="11" style="100" customWidth="1"/>
    <col min="14344" max="14592" width="9.21875" style="100"/>
    <col min="14593" max="14593" width="4.21875" style="100" customWidth="1"/>
    <col min="14594" max="14594" width="48.5546875" style="100" customWidth="1"/>
    <col min="14595" max="14597" width="10.77734375" style="100" customWidth="1"/>
    <col min="14598" max="14598" width="11.21875" style="100" customWidth="1"/>
    <col min="14599" max="14599" width="11" style="100" customWidth="1"/>
    <col min="14600" max="14848" width="9.21875" style="100"/>
    <col min="14849" max="14849" width="4.21875" style="100" customWidth="1"/>
    <col min="14850" max="14850" width="48.5546875" style="100" customWidth="1"/>
    <col min="14851" max="14853" width="10.77734375" style="100" customWidth="1"/>
    <col min="14854" max="14854" width="11.21875" style="100" customWidth="1"/>
    <col min="14855" max="14855" width="11" style="100" customWidth="1"/>
    <col min="14856" max="15104" width="9.21875" style="100"/>
    <col min="15105" max="15105" width="4.21875" style="100" customWidth="1"/>
    <col min="15106" max="15106" width="48.5546875" style="100" customWidth="1"/>
    <col min="15107" max="15109" width="10.77734375" style="100" customWidth="1"/>
    <col min="15110" max="15110" width="11.21875" style="100" customWidth="1"/>
    <col min="15111" max="15111" width="11" style="100" customWidth="1"/>
    <col min="15112" max="15360" width="9.21875" style="100"/>
    <col min="15361" max="15361" width="4.21875" style="100" customWidth="1"/>
    <col min="15362" max="15362" width="48.5546875" style="100" customWidth="1"/>
    <col min="15363" max="15365" width="10.77734375" style="100" customWidth="1"/>
    <col min="15366" max="15366" width="11.21875" style="100" customWidth="1"/>
    <col min="15367" max="15367" width="11" style="100" customWidth="1"/>
    <col min="15368" max="15616" width="9.21875" style="100"/>
    <col min="15617" max="15617" width="4.21875" style="100" customWidth="1"/>
    <col min="15618" max="15618" width="48.5546875" style="100" customWidth="1"/>
    <col min="15619" max="15621" width="10.77734375" style="100" customWidth="1"/>
    <col min="15622" max="15622" width="11.21875" style="100" customWidth="1"/>
    <col min="15623" max="15623" width="11" style="100" customWidth="1"/>
    <col min="15624" max="15872" width="9.21875" style="100"/>
    <col min="15873" max="15873" width="4.21875" style="100" customWidth="1"/>
    <col min="15874" max="15874" width="48.5546875" style="100" customWidth="1"/>
    <col min="15875" max="15877" width="10.77734375" style="100" customWidth="1"/>
    <col min="15878" max="15878" width="11.21875" style="100" customWidth="1"/>
    <col min="15879" max="15879" width="11" style="100" customWidth="1"/>
    <col min="15880" max="16128" width="9.21875" style="100"/>
    <col min="16129" max="16129" width="4.21875" style="100" customWidth="1"/>
    <col min="16130" max="16130" width="48.5546875" style="100" customWidth="1"/>
    <col min="16131" max="16133" width="10.77734375" style="100" customWidth="1"/>
    <col min="16134" max="16134" width="11.21875" style="100" customWidth="1"/>
    <col min="16135" max="16135" width="11" style="100" customWidth="1"/>
    <col min="16136" max="16384" width="9.21875" style="100"/>
  </cols>
  <sheetData>
    <row r="1" spans="1:7" ht="37.5" customHeight="1" x14ac:dyDescent="0.3">
      <c r="A1" s="203" t="s">
        <v>419</v>
      </c>
      <c r="B1" s="203"/>
      <c r="C1" s="203"/>
      <c r="D1" s="203"/>
      <c r="E1" s="203"/>
      <c r="F1" s="203"/>
      <c r="G1" s="203"/>
    </row>
    <row r="2" spans="1:7" ht="15.6" x14ac:dyDescent="0.3">
      <c r="A2" s="170" t="s">
        <v>0</v>
      </c>
      <c r="B2" s="170"/>
      <c r="C2" s="170"/>
      <c r="D2" s="170"/>
      <c r="E2" s="170"/>
      <c r="F2" s="170"/>
      <c r="G2" s="170"/>
    </row>
    <row r="3" spans="1:7" x14ac:dyDescent="0.3">
      <c r="A3" s="204" t="s">
        <v>1</v>
      </c>
      <c r="B3" s="204"/>
      <c r="C3" s="204"/>
      <c r="D3" s="204"/>
      <c r="E3" s="204"/>
      <c r="F3" s="204"/>
      <c r="G3" s="204"/>
    </row>
    <row r="4" spans="1:7" ht="63.75" customHeight="1" x14ac:dyDescent="0.3">
      <c r="A4" s="101">
        <v>1</v>
      </c>
      <c r="B4" s="102"/>
      <c r="C4" s="202" t="s">
        <v>2</v>
      </c>
      <c r="D4" s="202"/>
      <c r="E4" s="202"/>
      <c r="F4" s="202"/>
      <c r="G4" s="202"/>
    </row>
    <row r="5" spans="1:7" ht="28.5" customHeight="1" x14ac:dyDescent="0.3">
      <c r="A5" s="103">
        <v>2</v>
      </c>
      <c r="B5" s="104"/>
      <c r="C5" s="202" t="s">
        <v>3</v>
      </c>
      <c r="D5" s="202"/>
      <c r="E5" s="202"/>
      <c r="F5" s="202"/>
      <c r="G5" s="202"/>
    </row>
    <row r="6" spans="1:7" ht="38.25" customHeight="1" x14ac:dyDescent="0.3">
      <c r="A6" s="103">
        <v>3</v>
      </c>
      <c r="B6" s="104"/>
      <c r="C6" s="202" t="s">
        <v>4</v>
      </c>
      <c r="D6" s="202"/>
      <c r="E6" s="202"/>
      <c r="F6" s="202"/>
      <c r="G6" s="202"/>
    </row>
    <row r="7" spans="1:7" ht="28.5" customHeight="1" x14ac:dyDescent="0.3">
      <c r="A7" s="103">
        <v>4</v>
      </c>
      <c r="B7" s="104"/>
      <c r="C7" s="205" t="s">
        <v>5</v>
      </c>
      <c r="D7" s="205"/>
      <c r="E7" s="205"/>
      <c r="F7" s="205"/>
      <c r="G7" s="205"/>
    </row>
    <row r="8" spans="1:7" ht="26.25" customHeight="1" x14ac:dyDescent="0.3">
      <c r="A8" s="103">
        <v>5</v>
      </c>
      <c r="B8" s="105"/>
      <c r="C8" s="206" t="s">
        <v>664</v>
      </c>
      <c r="D8" s="207"/>
      <c r="E8" s="207"/>
      <c r="F8" s="207"/>
      <c r="G8" s="208"/>
    </row>
    <row r="9" spans="1:7" ht="27.6" x14ac:dyDescent="0.3">
      <c r="A9" s="29" t="s">
        <v>6</v>
      </c>
      <c r="B9" s="30"/>
      <c r="C9" s="117" t="s">
        <v>17</v>
      </c>
      <c r="D9" s="32" t="s">
        <v>8</v>
      </c>
      <c r="E9" s="32" t="s">
        <v>9</v>
      </c>
      <c r="F9" s="9" t="s">
        <v>10</v>
      </c>
      <c r="G9" s="9" t="s">
        <v>11</v>
      </c>
    </row>
    <row r="10" spans="1:7" x14ac:dyDescent="0.3">
      <c r="A10" s="33">
        <v>1</v>
      </c>
      <c r="B10" s="118"/>
      <c r="C10" s="33">
        <v>2</v>
      </c>
      <c r="D10" s="33">
        <v>3</v>
      </c>
      <c r="E10" s="33">
        <v>4</v>
      </c>
      <c r="F10" s="10">
        <v>5</v>
      </c>
      <c r="G10" s="10">
        <v>6</v>
      </c>
    </row>
    <row r="11" spans="1:7" x14ac:dyDescent="0.3">
      <c r="A11" s="33"/>
      <c r="B11" s="118"/>
      <c r="C11" s="117" t="s">
        <v>12</v>
      </c>
      <c r="D11" s="33"/>
      <c r="E11" s="33"/>
      <c r="F11" s="11"/>
      <c r="G11" s="11"/>
    </row>
    <row r="12" spans="1:7" x14ac:dyDescent="0.3">
      <c r="A12" s="119"/>
      <c r="B12" s="120"/>
      <c r="C12" s="121" t="s">
        <v>13</v>
      </c>
      <c r="D12" s="122"/>
      <c r="E12" s="122"/>
      <c r="F12" s="106"/>
      <c r="G12" s="106"/>
    </row>
    <row r="13" spans="1:7" x14ac:dyDescent="0.3">
      <c r="A13" s="123"/>
      <c r="B13" s="124"/>
      <c r="C13" s="125" t="s">
        <v>16</v>
      </c>
      <c r="D13" s="123"/>
      <c r="E13" s="123"/>
      <c r="F13" s="107"/>
      <c r="G13" s="107"/>
    </row>
    <row r="14" spans="1:7" ht="26.4" x14ac:dyDescent="0.3">
      <c r="A14" s="123"/>
      <c r="B14" s="124"/>
      <c r="C14" s="126" t="s">
        <v>199</v>
      </c>
      <c r="D14" s="127" t="s">
        <v>17</v>
      </c>
      <c r="E14" s="127" t="s">
        <v>17</v>
      </c>
      <c r="F14" s="107"/>
      <c r="G14" s="107"/>
    </row>
    <row r="15" spans="1:7" ht="26.4" x14ac:dyDescent="0.3">
      <c r="A15" s="123">
        <v>1</v>
      </c>
      <c r="B15" s="128" t="s">
        <v>420</v>
      </c>
      <c r="C15" s="129" t="s">
        <v>18</v>
      </c>
      <c r="D15" s="130" t="s">
        <v>19</v>
      </c>
      <c r="E15" s="131">
        <v>7.0999999999999994E-2</v>
      </c>
      <c r="F15" s="108">
        <v>0</v>
      </c>
      <c r="G15" s="108">
        <f>F15*E15</f>
        <v>0</v>
      </c>
    </row>
    <row r="16" spans="1:7" x14ac:dyDescent="0.3">
      <c r="A16" s="123">
        <v>2</v>
      </c>
      <c r="B16" s="132" t="s">
        <v>250</v>
      </c>
      <c r="C16" s="129" t="s">
        <v>20</v>
      </c>
      <c r="D16" s="130" t="s">
        <v>15</v>
      </c>
      <c r="E16" s="131">
        <v>0.14399999999999999</v>
      </c>
      <c r="F16" s="108">
        <v>0</v>
      </c>
      <c r="G16" s="108">
        <f t="shared" ref="G16:G26" si="0">F16*E16</f>
        <v>0</v>
      </c>
    </row>
    <row r="17" spans="1:7" x14ac:dyDescent="0.3">
      <c r="A17" s="123">
        <v>3</v>
      </c>
      <c r="B17" s="132" t="s">
        <v>251</v>
      </c>
      <c r="C17" s="129" t="s">
        <v>21</v>
      </c>
      <c r="D17" s="130" t="s">
        <v>22</v>
      </c>
      <c r="E17" s="131">
        <v>1.9</v>
      </c>
      <c r="F17" s="108">
        <v>0</v>
      </c>
      <c r="G17" s="108">
        <f t="shared" si="0"/>
        <v>0</v>
      </c>
    </row>
    <row r="18" spans="1:7" ht="26.4" x14ac:dyDescent="0.3">
      <c r="A18" s="123">
        <v>4</v>
      </c>
      <c r="B18" s="132" t="s">
        <v>252</v>
      </c>
      <c r="C18" s="129" t="s">
        <v>23</v>
      </c>
      <c r="D18" s="130" t="s">
        <v>24</v>
      </c>
      <c r="E18" s="131">
        <v>0.04</v>
      </c>
      <c r="F18" s="108">
        <v>0</v>
      </c>
      <c r="G18" s="108">
        <f t="shared" si="0"/>
        <v>0</v>
      </c>
    </row>
    <row r="19" spans="1:7" ht="26.4" x14ac:dyDescent="0.3">
      <c r="A19" s="123">
        <v>5</v>
      </c>
      <c r="B19" s="132" t="s">
        <v>253</v>
      </c>
      <c r="C19" s="129" t="s">
        <v>25</v>
      </c>
      <c r="D19" s="130" t="s">
        <v>24</v>
      </c>
      <c r="E19" s="131">
        <v>0.04</v>
      </c>
      <c r="F19" s="108">
        <v>0</v>
      </c>
      <c r="G19" s="108">
        <f t="shared" si="0"/>
        <v>0</v>
      </c>
    </row>
    <row r="20" spans="1:7" ht="26.4" x14ac:dyDescent="0.3">
      <c r="A20" s="123">
        <v>6</v>
      </c>
      <c r="B20" s="128" t="s">
        <v>421</v>
      </c>
      <c r="C20" s="129" t="s">
        <v>26</v>
      </c>
      <c r="D20" s="130" t="s">
        <v>27</v>
      </c>
      <c r="E20" s="131">
        <v>2.8799999999999999E-2</v>
      </c>
      <c r="F20" s="108">
        <v>0</v>
      </c>
      <c r="G20" s="108">
        <f t="shared" si="0"/>
        <v>0</v>
      </c>
    </row>
    <row r="21" spans="1:7" x14ac:dyDescent="0.3">
      <c r="A21" s="123">
        <v>7</v>
      </c>
      <c r="B21" s="132" t="s">
        <v>422</v>
      </c>
      <c r="C21" s="129" t="s">
        <v>423</v>
      </c>
      <c r="D21" s="130" t="s">
        <v>28</v>
      </c>
      <c r="E21" s="131">
        <v>6.1913999999999997E-2</v>
      </c>
      <c r="F21" s="108">
        <v>0</v>
      </c>
      <c r="G21" s="108">
        <f t="shared" si="0"/>
        <v>0</v>
      </c>
    </row>
    <row r="22" spans="1:7" ht="26.4" x14ac:dyDescent="0.3">
      <c r="A22" s="123">
        <v>8</v>
      </c>
      <c r="B22" s="128" t="s">
        <v>424</v>
      </c>
      <c r="C22" s="129" t="s">
        <v>425</v>
      </c>
      <c r="D22" s="130" t="s">
        <v>29</v>
      </c>
      <c r="E22" s="131">
        <v>0.09</v>
      </c>
      <c r="F22" s="108">
        <v>0</v>
      </c>
      <c r="G22" s="108">
        <f t="shared" si="0"/>
        <v>0</v>
      </c>
    </row>
    <row r="23" spans="1:7" ht="20.399999999999999" x14ac:dyDescent="0.3">
      <c r="A23" s="123">
        <v>9</v>
      </c>
      <c r="B23" s="132" t="s">
        <v>426</v>
      </c>
      <c r="C23" s="129" t="s">
        <v>30</v>
      </c>
      <c r="D23" s="130" t="s">
        <v>31</v>
      </c>
      <c r="E23" s="131">
        <v>16.2</v>
      </c>
      <c r="F23" s="108">
        <v>0</v>
      </c>
      <c r="G23" s="108">
        <f t="shared" si="0"/>
        <v>0</v>
      </c>
    </row>
    <row r="24" spans="1:7" ht="26.4" x14ac:dyDescent="0.3">
      <c r="A24" s="123">
        <v>10</v>
      </c>
      <c r="B24" s="128" t="s">
        <v>254</v>
      </c>
      <c r="C24" s="129" t="s">
        <v>33</v>
      </c>
      <c r="D24" s="130" t="s">
        <v>15</v>
      </c>
      <c r="E24" s="131">
        <v>5.3999999999999999E-2</v>
      </c>
      <c r="F24" s="108">
        <v>0</v>
      </c>
      <c r="G24" s="108">
        <f t="shared" si="0"/>
        <v>0</v>
      </c>
    </row>
    <row r="25" spans="1:7" ht="26.4" x14ac:dyDescent="0.3">
      <c r="A25" s="123">
        <v>11</v>
      </c>
      <c r="B25" s="128" t="s">
        <v>255</v>
      </c>
      <c r="C25" s="129" t="s">
        <v>34</v>
      </c>
      <c r="D25" s="130" t="s">
        <v>15</v>
      </c>
      <c r="E25" s="131">
        <v>5.3999999999999999E-2</v>
      </c>
      <c r="F25" s="108">
        <v>0</v>
      </c>
      <c r="G25" s="108">
        <f t="shared" si="0"/>
        <v>0</v>
      </c>
    </row>
    <row r="26" spans="1:7" ht="26.4" x14ac:dyDescent="0.3">
      <c r="A26" s="123">
        <v>12</v>
      </c>
      <c r="B26" s="132" t="s">
        <v>256</v>
      </c>
      <c r="C26" s="129" t="s">
        <v>35</v>
      </c>
      <c r="D26" s="130" t="s">
        <v>36</v>
      </c>
      <c r="E26" s="131">
        <v>16</v>
      </c>
      <c r="F26" s="108">
        <v>0</v>
      </c>
      <c r="G26" s="108">
        <f t="shared" si="0"/>
        <v>0</v>
      </c>
    </row>
    <row r="27" spans="1:7" x14ac:dyDescent="0.3">
      <c r="A27" s="123"/>
      <c r="B27" s="124"/>
      <c r="C27" s="133" t="s">
        <v>187</v>
      </c>
      <c r="D27" s="127" t="s">
        <v>17</v>
      </c>
      <c r="E27" s="127" t="s">
        <v>17</v>
      </c>
      <c r="F27" s="108"/>
      <c r="G27" s="108"/>
    </row>
    <row r="28" spans="1:7" x14ac:dyDescent="0.3">
      <c r="A28" s="123">
        <v>13</v>
      </c>
      <c r="B28" s="132" t="s">
        <v>258</v>
      </c>
      <c r="C28" s="129" t="s">
        <v>42</v>
      </c>
      <c r="D28" s="130" t="s">
        <v>43</v>
      </c>
      <c r="E28" s="131">
        <v>2.367</v>
      </c>
      <c r="F28" s="108">
        <v>0</v>
      </c>
      <c r="G28" s="108">
        <f>F28*E28</f>
        <v>0</v>
      </c>
    </row>
    <row r="29" spans="1:7" ht="20.399999999999999" x14ac:dyDescent="0.3">
      <c r="A29" s="123">
        <v>14</v>
      </c>
      <c r="B29" s="132" t="s">
        <v>427</v>
      </c>
      <c r="C29" s="129" t="s">
        <v>44</v>
      </c>
      <c r="D29" s="130" t="s">
        <v>28</v>
      </c>
      <c r="E29" s="131">
        <v>2.367</v>
      </c>
      <c r="F29" s="108">
        <v>0</v>
      </c>
      <c r="G29" s="108">
        <f>F29*E29</f>
        <v>0</v>
      </c>
    </row>
    <row r="30" spans="1:7" x14ac:dyDescent="0.3">
      <c r="A30" s="123"/>
      <c r="B30" s="124"/>
      <c r="C30" s="134" t="s">
        <v>45</v>
      </c>
      <c r="D30" s="123"/>
      <c r="E30" s="123"/>
      <c r="F30" s="108">
        <v>0</v>
      </c>
      <c r="G30" s="108">
        <f>F30*E30</f>
        <v>0</v>
      </c>
    </row>
    <row r="31" spans="1:7" x14ac:dyDescent="0.3">
      <c r="A31" s="123"/>
      <c r="B31" s="124"/>
      <c r="C31" s="133" t="s">
        <v>200</v>
      </c>
      <c r="D31" s="127" t="s">
        <v>17</v>
      </c>
      <c r="E31" s="127" t="s">
        <v>17</v>
      </c>
      <c r="F31" s="108"/>
      <c r="G31" s="108"/>
    </row>
    <row r="32" spans="1:7" ht="26.4" x14ac:dyDescent="0.3">
      <c r="A32" s="123">
        <v>15</v>
      </c>
      <c r="B32" s="132" t="s">
        <v>264</v>
      </c>
      <c r="C32" s="129" t="s">
        <v>47</v>
      </c>
      <c r="D32" s="130" t="s">
        <v>48</v>
      </c>
      <c r="E32" s="131">
        <v>0.01</v>
      </c>
      <c r="F32" s="108">
        <v>0</v>
      </c>
      <c r="G32" s="108">
        <f t="shared" ref="G32:G38" si="1">F32*E32</f>
        <v>0</v>
      </c>
    </row>
    <row r="33" spans="1:7" x14ac:dyDescent="0.3">
      <c r="A33" s="123">
        <v>16</v>
      </c>
      <c r="B33" s="128" t="s">
        <v>428</v>
      </c>
      <c r="C33" s="129" t="s">
        <v>49</v>
      </c>
      <c r="D33" s="130" t="s">
        <v>19</v>
      </c>
      <c r="E33" s="131">
        <v>0.108</v>
      </c>
      <c r="F33" s="108">
        <v>0</v>
      </c>
      <c r="G33" s="108">
        <f t="shared" si="1"/>
        <v>0</v>
      </c>
    </row>
    <row r="34" spans="1:7" x14ac:dyDescent="0.3">
      <c r="A34" s="123">
        <v>17</v>
      </c>
      <c r="B34" s="132" t="s">
        <v>260</v>
      </c>
      <c r="C34" s="129" t="s">
        <v>50</v>
      </c>
      <c r="D34" s="130" t="s">
        <v>29</v>
      </c>
      <c r="E34" s="131">
        <v>2.4400000000000002E-2</v>
      </c>
      <c r="F34" s="108">
        <v>0</v>
      </c>
      <c r="G34" s="108">
        <f t="shared" si="1"/>
        <v>0</v>
      </c>
    </row>
    <row r="35" spans="1:7" x14ac:dyDescent="0.3">
      <c r="A35" s="123">
        <v>18</v>
      </c>
      <c r="B35" s="132" t="s">
        <v>261</v>
      </c>
      <c r="C35" s="129" t="s">
        <v>51</v>
      </c>
      <c r="D35" s="130" t="s">
        <v>32</v>
      </c>
      <c r="E35" s="131">
        <v>0.16350000000000001</v>
      </c>
      <c r="F35" s="108">
        <v>0</v>
      </c>
      <c r="G35" s="108">
        <f t="shared" si="1"/>
        <v>0</v>
      </c>
    </row>
    <row r="36" spans="1:7" x14ac:dyDescent="0.3">
      <c r="A36" s="123">
        <v>19</v>
      </c>
      <c r="B36" s="132" t="s">
        <v>262</v>
      </c>
      <c r="C36" s="129" t="s">
        <v>52</v>
      </c>
      <c r="D36" s="130" t="s">
        <v>15</v>
      </c>
      <c r="E36" s="131">
        <v>0.1817</v>
      </c>
      <c r="F36" s="108">
        <v>0</v>
      </c>
      <c r="G36" s="108">
        <f t="shared" si="1"/>
        <v>0</v>
      </c>
    </row>
    <row r="37" spans="1:7" x14ac:dyDescent="0.3">
      <c r="A37" s="123">
        <v>20</v>
      </c>
      <c r="B37" s="132" t="s">
        <v>263</v>
      </c>
      <c r="C37" s="129" t="s">
        <v>53</v>
      </c>
      <c r="D37" s="130" t="s">
        <v>29</v>
      </c>
      <c r="E37" s="131">
        <v>2.4400000000000002E-2</v>
      </c>
      <c r="F37" s="108">
        <v>0</v>
      </c>
      <c r="G37" s="108">
        <f t="shared" si="1"/>
        <v>0</v>
      </c>
    </row>
    <row r="38" spans="1:7" ht="26.4" x14ac:dyDescent="0.3">
      <c r="A38" s="123">
        <v>21</v>
      </c>
      <c r="B38" s="135" t="s">
        <v>266</v>
      </c>
      <c r="C38" s="129" t="s">
        <v>54</v>
      </c>
      <c r="D38" s="130" t="s">
        <v>48</v>
      </c>
      <c r="E38" s="131">
        <v>0.01</v>
      </c>
      <c r="F38" s="108">
        <v>0</v>
      </c>
      <c r="G38" s="108">
        <f t="shared" si="1"/>
        <v>0</v>
      </c>
    </row>
    <row r="39" spans="1:7" x14ac:dyDescent="0.3">
      <c r="A39" s="123"/>
      <c r="B39" s="124"/>
      <c r="C39" s="133" t="s">
        <v>55</v>
      </c>
      <c r="D39" s="127" t="s">
        <v>17</v>
      </c>
      <c r="E39" s="127" t="s">
        <v>17</v>
      </c>
      <c r="F39" s="108"/>
      <c r="G39" s="108"/>
    </row>
    <row r="40" spans="1:7" x14ac:dyDescent="0.3">
      <c r="A40" s="123">
        <v>22</v>
      </c>
      <c r="B40" s="128" t="s">
        <v>429</v>
      </c>
      <c r="C40" s="129" t="s">
        <v>56</v>
      </c>
      <c r="D40" s="130" t="s">
        <v>15</v>
      </c>
      <c r="E40" s="131">
        <v>0.1817</v>
      </c>
      <c r="F40" s="108">
        <v>0</v>
      </c>
      <c r="G40" s="108">
        <f t="shared" ref="G40:G49" si="2">F40*E40</f>
        <v>0</v>
      </c>
    </row>
    <row r="41" spans="1:7" ht="20.399999999999999" x14ac:dyDescent="0.3">
      <c r="A41" s="123">
        <v>23</v>
      </c>
      <c r="B41" s="132" t="s">
        <v>430</v>
      </c>
      <c r="C41" s="129" t="s">
        <v>57</v>
      </c>
      <c r="D41" s="130" t="s">
        <v>38</v>
      </c>
      <c r="E41" s="131">
        <v>17.260000000000002</v>
      </c>
      <c r="F41" s="108">
        <v>0</v>
      </c>
      <c r="G41" s="108">
        <f t="shared" si="2"/>
        <v>0</v>
      </c>
    </row>
    <row r="42" spans="1:7" ht="20.399999999999999" x14ac:dyDescent="0.3">
      <c r="A42" s="123">
        <v>24</v>
      </c>
      <c r="B42" s="132" t="s">
        <v>431</v>
      </c>
      <c r="C42" s="129" t="s">
        <v>58</v>
      </c>
      <c r="D42" s="130" t="s">
        <v>38</v>
      </c>
      <c r="E42" s="131">
        <v>34.520000000000003</v>
      </c>
      <c r="F42" s="108">
        <v>0</v>
      </c>
      <c r="G42" s="108">
        <f t="shared" si="2"/>
        <v>0</v>
      </c>
    </row>
    <row r="43" spans="1:7" ht="20.399999999999999" x14ac:dyDescent="0.3">
      <c r="A43" s="123">
        <v>25</v>
      </c>
      <c r="B43" s="132" t="s">
        <v>432</v>
      </c>
      <c r="C43" s="129" t="s">
        <v>59</v>
      </c>
      <c r="D43" s="130" t="s">
        <v>38</v>
      </c>
      <c r="E43" s="131">
        <v>17.260000000000002</v>
      </c>
      <c r="F43" s="108">
        <v>0</v>
      </c>
      <c r="G43" s="108">
        <f t="shared" si="2"/>
        <v>0</v>
      </c>
    </row>
    <row r="44" spans="1:7" ht="20.399999999999999" x14ac:dyDescent="0.3">
      <c r="A44" s="123">
        <v>26</v>
      </c>
      <c r="B44" s="132" t="s">
        <v>433</v>
      </c>
      <c r="C44" s="129" t="s">
        <v>60</v>
      </c>
      <c r="D44" s="130" t="s">
        <v>38</v>
      </c>
      <c r="E44" s="131">
        <v>19.62</v>
      </c>
      <c r="F44" s="108">
        <v>0</v>
      </c>
      <c r="G44" s="108">
        <f t="shared" si="2"/>
        <v>0</v>
      </c>
    </row>
    <row r="45" spans="1:7" x14ac:dyDescent="0.3">
      <c r="A45" s="123">
        <v>27</v>
      </c>
      <c r="B45" s="132" t="s">
        <v>434</v>
      </c>
      <c r="C45" s="129" t="s">
        <v>61</v>
      </c>
      <c r="D45" s="130" t="s">
        <v>40</v>
      </c>
      <c r="E45" s="131">
        <v>15</v>
      </c>
      <c r="F45" s="108">
        <v>0</v>
      </c>
      <c r="G45" s="108">
        <f t="shared" si="2"/>
        <v>0</v>
      </c>
    </row>
    <row r="46" spans="1:7" ht="26.4" x14ac:dyDescent="0.3">
      <c r="A46" s="123">
        <v>28</v>
      </c>
      <c r="B46" s="132" t="s">
        <v>435</v>
      </c>
      <c r="C46" s="129" t="s">
        <v>62</v>
      </c>
      <c r="D46" s="130" t="s">
        <v>40</v>
      </c>
      <c r="E46" s="131">
        <v>15</v>
      </c>
      <c r="F46" s="108">
        <v>0</v>
      </c>
      <c r="G46" s="108">
        <f t="shared" si="2"/>
        <v>0</v>
      </c>
    </row>
    <row r="47" spans="1:7" ht="20.399999999999999" x14ac:dyDescent="0.3">
      <c r="A47" s="123">
        <v>29</v>
      </c>
      <c r="B47" s="132" t="s">
        <v>436</v>
      </c>
      <c r="C47" s="129" t="s">
        <v>63</v>
      </c>
      <c r="D47" s="130" t="s">
        <v>40</v>
      </c>
      <c r="E47" s="131">
        <v>54</v>
      </c>
      <c r="F47" s="108">
        <v>0</v>
      </c>
      <c r="G47" s="108">
        <f t="shared" si="2"/>
        <v>0</v>
      </c>
    </row>
    <row r="48" spans="1:7" ht="26.4" x14ac:dyDescent="0.3">
      <c r="A48" s="123">
        <v>30</v>
      </c>
      <c r="B48" s="128" t="s">
        <v>437</v>
      </c>
      <c r="C48" s="129" t="s">
        <v>64</v>
      </c>
      <c r="D48" s="130" t="s">
        <v>15</v>
      </c>
      <c r="E48" s="131">
        <v>0.17449999999999999</v>
      </c>
      <c r="F48" s="108">
        <v>0</v>
      </c>
      <c r="G48" s="108">
        <f t="shared" si="2"/>
        <v>0</v>
      </c>
    </row>
    <row r="49" spans="1:7" ht="21.6" x14ac:dyDescent="0.3">
      <c r="A49" s="123">
        <v>31</v>
      </c>
      <c r="B49" s="135" t="s">
        <v>438</v>
      </c>
      <c r="C49" s="129" t="s">
        <v>65</v>
      </c>
      <c r="D49" s="130" t="s">
        <v>66</v>
      </c>
      <c r="E49" s="131">
        <v>18.32</v>
      </c>
      <c r="F49" s="108">
        <v>0</v>
      </c>
      <c r="G49" s="108">
        <f t="shared" si="2"/>
        <v>0</v>
      </c>
    </row>
    <row r="50" spans="1:7" x14ac:dyDescent="0.3">
      <c r="A50" s="123"/>
      <c r="B50" s="124"/>
      <c r="C50" s="133" t="s">
        <v>439</v>
      </c>
      <c r="D50" s="127" t="s">
        <v>17</v>
      </c>
      <c r="E50" s="127" t="s">
        <v>17</v>
      </c>
      <c r="F50" s="108"/>
      <c r="G50" s="108"/>
    </row>
    <row r="51" spans="1:7" ht="26.4" x14ac:dyDescent="0.3">
      <c r="A51" s="123">
        <v>32</v>
      </c>
      <c r="B51" s="128" t="s">
        <v>440</v>
      </c>
      <c r="C51" s="129" t="s">
        <v>68</v>
      </c>
      <c r="D51" s="130" t="s">
        <v>15</v>
      </c>
      <c r="E51" s="131">
        <v>0.46110000000000001</v>
      </c>
      <c r="F51" s="108">
        <v>0</v>
      </c>
      <c r="G51" s="108">
        <f t="shared" ref="G51:G63" si="3">F51*E51</f>
        <v>0</v>
      </c>
    </row>
    <row r="52" spans="1:7" x14ac:dyDescent="0.3">
      <c r="A52" s="123">
        <v>33</v>
      </c>
      <c r="B52" s="132" t="s">
        <v>272</v>
      </c>
      <c r="C52" s="129" t="s">
        <v>69</v>
      </c>
      <c r="D52" s="130" t="s">
        <v>66</v>
      </c>
      <c r="E52" s="131">
        <v>48.415500000000002</v>
      </c>
      <c r="F52" s="108">
        <v>0</v>
      </c>
      <c r="G52" s="108">
        <f t="shared" si="3"/>
        <v>0</v>
      </c>
    </row>
    <row r="53" spans="1:7" ht="20.399999999999999" x14ac:dyDescent="0.3">
      <c r="A53" s="123">
        <v>34</v>
      </c>
      <c r="B53" s="132" t="s">
        <v>441</v>
      </c>
      <c r="C53" s="129" t="s">
        <v>70</v>
      </c>
      <c r="D53" s="130" t="s">
        <v>66</v>
      </c>
      <c r="E53" s="131">
        <v>47.493299999999998</v>
      </c>
      <c r="F53" s="108">
        <v>0</v>
      </c>
      <c r="G53" s="108">
        <f t="shared" si="3"/>
        <v>0</v>
      </c>
    </row>
    <row r="54" spans="1:7" ht="20.399999999999999" x14ac:dyDescent="0.3">
      <c r="A54" s="123">
        <v>35</v>
      </c>
      <c r="B54" s="132" t="s">
        <v>442</v>
      </c>
      <c r="C54" s="129" t="s">
        <v>71</v>
      </c>
      <c r="D54" s="130" t="s">
        <v>38</v>
      </c>
      <c r="E54" s="131">
        <v>40.119999999999997</v>
      </c>
      <c r="F54" s="108">
        <v>0</v>
      </c>
      <c r="G54" s="108">
        <f t="shared" si="3"/>
        <v>0</v>
      </c>
    </row>
    <row r="55" spans="1:7" ht="20.399999999999999" x14ac:dyDescent="0.3">
      <c r="A55" s="123">
        <v>36</v>
      </c>
      <c r="B55" s="132" t="s">
        <v>443</v>
      </c>
      <c r="C55" s="129" t="s">
        <v>72</v>
      </c>
      <c r="D55" s="130" t="s">
        <v>38</v>
      </c>
      <c r="E55" s="131">
        <v>83</v>
      </c>
      <c r="F55" s="108">
        <v>0</v>
      </c>
      <c r="G55" s="108">
        <f t="shared" si="3"/>
        <v>0</v>
      </c>
    </row>
    <row r="56" spans="1:7" x14ac:dyDescent="0.3">
      <c r="A56" s="123">
        <v>37</v>
      </c>
      <c r="B56" s="132" t="s">
        <v>444</v>
      </c>
      <c r="C56" s="129" t="s">
        <v>73</v>
      </c>
      <c r="D56" s="130" t="s">
        <v>74</v>
      </c>
      <c r="E56" s="131">
        <v>784</v>
      </c>
      <c r="F56" s="108">
        <v>0</v>
      </c>
      <c r="G56" s="108">
        <f t="shared" si="3"/>
        <v>0</v>
      </c>
    </row>
    <row r="57" spans="1:7" x14ac:dyDescent="0.3">
      <c r="A57" s="123">
        <v>38</v>
      </c>
      <c r="B57" s="132" t="s">
        <v>445</v>
      </c>
      <c r="C57" s="129" t="s">
        <v>75</v>
      </c>
      <c r="D57" s="130" t="s">
        <v>40</v>
      </c>
      <c r="E57" s="131">
        <v>142</v>
      </c>
      <c r="F57" s="108">
        <v>0</v>
      </c>
      <c r="G57" s="108">
        <f t="shared" si="3"/>
        <v>0</v>
      </c>
    </row>
    <row r="58" spans="1:7" ht="20.399999999999999" x14ac:dyDescent="0.3">
      <c r="A58" s="123">
        <v>39</v>
      </c>
      <c r="B58" s="132" t="s">
        <v>446</v>
      </c>
      <c r="C58" s="129" t="s">
        <v>76</v>
      </c>
      <c r="D58" s="130" t="s">
        <v>31</v>
      </c>
      <c r="E58" s="131">
        <v>14.48</v>
      </c>
      <c r="F58" s="108">
        <v>0</v>
      </c>
      <c r="G58" s="108">
        <f t="shared" si="3"/>
        <v>0</v>
      </c>
    </row>
    <row r="59" spans="1:7" x14ac:dyDescent="0.3">
      <c r="A59" s="123">
        <v>40</v>
      </c>
      <c r="B59" s="132" t="s">
        <v>447</v>
      </c>
      <c r="C59" s="129" t="s">
        <v>77</v>
      </c>
      <c r="D59" s="130" t="s">
        <v>32</v>
      </c>
      <c r="E59" s="131">
        <v>0.125</v>
      </c>
      <c r="F59" s="108">
        <v>0</v>
      </c>
      <c r="G59" s="108">
        <f t="shared" si="3"/>
        <v>0</v>
      </c>
    </row>
    <row r="60" spans="1:7" ht="20.399999999999999" x14ac:dyDescent="0.3">
      <c r="A60" s="123">
        <v>41</v>
      </c>
      <c r="B60" s="128" t="s">
        <v>448</v>
      </c>
      <c r="C60" s="129" t="s">
        <v>78</v>
      </c>
      <c r="D60" s="130" t="s">
        <v>15</v>
      </c>
      <c r="E60" s="131">
        <v>0.46110000000000001</v>
      </c>
      <c r="F60" s="108">
        <v>0</v>
      </c>
      <c r="G60" s="108">
        <f t="shared" si="3"/>
        <v>0</v>
      </c>
    </row>
    <row r="61" spans="1:7" ht="20.399999999999999" x14ac:dyDescent="0.3">
      <c r="A61" s="123">
        <v>42</v>
      </c>
      <c r="B61" s="132" t="s">
        <v>449</v>
      </c>
      <c r="C61" s="129" t="s">
        <v>79</v>
      </c>
      <c r="D61" s="130" t="s">
        <v>31</v>
      </c>
      <c r="E61" s="131">
        <v>83</v>
      </c>
      <c r="F61" s="108">
        <v>0</v>
      </c>
      <c r="G61" s="108">
        <f t="shared" si="3"/>
        <v>0</v>
      </c>
    </row>
    <row r="62" spans="1:7" ht="39.6" x14ac:dyDescent="0.3">
      <c r="A62" s="123">
        <v>43</v>
      </c>
      <c r="B62" s="128" t="s">
        <v>276</v>
      </c>
      <c r="C62" s="129" t="s">
        <v>80</v>
      </c>
      <c r="D62" s="130" t="s">
        <v>15</v>
      </c>
      <c r="E62" s="131">
        <v>0.46110000000000001</v>
      </c>
      <c r="F62" s="108">
        <v>0</v>
      </c>
      <c r="G62" s="108">
        <f t="shared" si="3"/>
        <v>0</v>
      </c>
    </row>
    <row r="63" spans="1:7" ht="20.399999999999999" x14ac:dyDescent="0.3">
      <c r="A63" s="123">
        <v>44</v>
      </c>
      <c r="B63" s="132" t="s">
        <v>450</v>
      </c>
      <c r="C63" s="129" t="s">
        <v>81</v>
      </c>
      <c r="D63" s="130" t="s">
        <v>82</v>
      </c>
      <c r="E63" s="131">
        <v>29.05</v>
      </c>
      <c r="F63" s="108">
        <v>0</v>
      </c>
      <c r="G63" s="108">
        <f t="shared" si="3"/>
        <v>0</v>
      </c>
    </row>
    <row r="64" spans="1:7" x14ac:dyDescent="0.3">
      <c r="A64" s="123"/>
      <c r="B64" s="124"/>
      <c r="C64" s="133" t="s">
        <v>205</v>
      </c>
      <c r="D64" s="127" t="s">
        <v>17</v>
      </c>
      <c r="E64" s="127" t="s">
        <v>17</v>
      </c>
      <c r="F64" s="108"/>
      <c r="G64" s="108"/>
    </row>
    <row r="65" spans="1:7" ht="39.6" x14ac:dyDescent="0.3">
      <c r="A65" s="123">
        <v>45</v>
      </c>
      <c r="B65" s="128" t="s">
        <v>451</v>
      </c>
      <c r="C65" s="129" t="s">
        <v>206</v>
      </c>
      <c r="D65" s="130" t="s">
        <v>15</v>
      </c>
      <c r="E65" s="131">
        <v>1.2200000000000001E-2</v>
      </c>
      <c r="F65" s="108">
        <v>0</v>
      </c>
      <c r="G65" s="108">
        <f t="shared" ref="G65:G78" si="4">F65*E65</f>
        <v>0</v>
      </c>
    </row>
    <row r="66" spans="1:7" ht="26.4" x14ac:dyDescent="0.3">
      <c r="A66" s="123">
        <v>46</v>
      </c>
      <c r="B66" s="132" t="s">
        <v>452</v>
      </c>
      <c r="C66" s="129" t="s">
        <v>207</v>
      </c>
      <c r="D66" s="130" t="s">
        <v>66</v>
      </c>
      <c r="E66" s="131">
        <v>1.22</v>
      </c>
      <c r="F66" s="108">
        <v>0</v>
      </c>
      <c r="G66" s="108">
        <f t="shared" si="4"/>
        <v>0</v>
      </c>
    </row>
    <row r="67" spans="1:7" ht="20.399999999999999" x14ac:dyDescent="0.3">
      <c r="A67" s="123">
        <v>47</v>
      </c>
      <c r="B67" s="132" t="s">
        <v>453</v>
      </c>
      <c r="C67" s="129" t="s">
        <v>84</v>
      </c>
      <c r="D67" s="130" t="s">
        <v>85</v>
      </c>
      <c r="E67" s="131">
        <v>0.08</v>
      </c>
      <c r="F67" s="108">
        <v>0</v>
      </c>
      <c r="G67" s="108">
        <f t="shared" si="4"/>
        <v>0</v>
      </c>
    </row>
    <row r="68" spans="1:7" ht="20.399999999999999" x14ac:dyDescent="0.3">
      <c r="A68" s="123">
        <v>48</v>
      </c>
      <c r="B68" s="132" t="s">
        <v>454</v>
      </c>
      <c r="C68" s="129" t="s">
        <v>86</v>
      </c>
      <c r="D68" s="130" t="s">
        <v>82</v>
      </c>
      <c r="E68" s="131">
        <v>0.46</v>
      </c>
      <c r="F68" s="108">
        <v>0</v>
      </c>
      <c r="G68" s="108">
        <f t="shared" si="4"/>
        <v>0</v>
      </c>
    </row>
    <row r="69" spans="1:7" ht="20.399999999999999" x14ac:dyDescent="0.3">
      <c r="A69" s="123">
        <v>49</v>
      </c>
      <c r="B69" s="132" t="s">
        <v>455</v>
      </c>
      <c r="C69" s="129" t="s">
        <v>87</v>
      </c>
      <c r="D69" s="130" t="s">
        <v>82</v>
      </c>
      <c r="E69" s="131">
        <v>0.18</v>
      </c>
      <c r="F69" s="108">
        <v>0</v>
      </c>
      <c r="G69" s="108">
        <f t="shared" si="4"/>
        <v>0</v>
      </c>
    </row>
    <row r="70" spans="1:7" x14ac:dyDescent="0.3">
      <c r="A70" s="123">
        <v>50</v>
      </c>
      <c r="B70" s="128" t="s">
        <v>456</v>
      </c>
      <c r="C70" s="129" t="s">
        <v>88</v>
      </c>
      <c r="D70" s="130" t="s">
        <v>32</v>
      </c>
      <c r="E70" s="131">
        <v>1.2E-2</v>
      </c>
      <c r="F70" s="108">
        <v>0</v>
      </c>
      <c r="G70" s="108">
        <f t="shared" si="4"/>
        <v>0</v>
      </c>
    </row>
    <row r="71" spans="1:7" ht="20.399999999999999" x14ac:dyDescent="0.3">
      <c r="A71" s="123">
        <v>51</v>
      </c>
      <c r="B71" s="132" t="s">
        <v>457</v>
      </c>
      <c r="C71" s="129" t="s">
        <v>89</v>
      </c>
      <c r="D71" s="130" t="s">
        <v>38</v>
      </c>
      <c r="E71" s="131">
        <v>1.224</v>
      </c>
      <c r="F71" s="108">
        <v>0</v>
      </c>
      <c r="G71" s="108">
        <f t="shared" si="4"/>
        <v>0</v>
      </c>
    </row>
    <row r="72" spans="1:7" ht="20.399999999999999" x14ac:dyDescent="0.3">
      <c r="A72" s="123">
        <v>52</v>
      </c>
      <c r="B72" s="132" t="s">
        <v>454</v>
      </c>
      <c r="C72" s="129" t="s">
        <v>86</v>
      </c>
      <c r="D72" s="130" t="s">
        <v>82</v>
      </c>
      <c r="E72" s="131">
        <v>0.17</v>
      </c>
      <c r="F72" s="108">
        <v>0</v>
      </c>
      <c r="G72" s="108">
        <f t="shared" si="4"/>
        <v>0</v>
      </c>
    </row>
    <row r="73" spans="1:7" x14ac:dyDescent="0.3">
      <c r="A73" s="123">
        <v>53</v>
      </c>
      <c r="B73" s="128" t="s">
        <v>458</v>
      </c>
      <c r="C73" s="129" t="s">
        <v>90</v>
      </c>
      <c r="D73" s="130" t="s">
        <v>32</v>
      </c>
      <c r="E73" s="131">
        <v>0.01</v>
      </c>
      <c r="F73" s="108">
        <v>0</v>
      </c>
      <c r="G73" s="108">
        <f t="shared" si="4"/>
        <v>0</v>
      </c>
    </row>
    <row r="74" spans="1:7" ht="20.399999999999999" x14ac:dyDescent="0.3">
      <c r="A74" s="123">
        <v>54</v>
      </c>
      <c r="B74" s="132" t="s">
        <v>459</v>
      </c>
      <c r="C74" s="129" t="s">
        <v>91</v>
      </c>
      <c r="D74" s="130" t="s">
        <v>38</v>
      </c>
      <c r="E74" s="131">
        <v>1.04</v>
      </c>
      <c r="F74" s="108">
        <v>0</v>
      </c>
      <c r="G74" s="108">
        <f t="shared" si="4"/>
        <v>0</v>
      </c>
    </row>
    <row r="75" spans="1:7" x14ac:dyDescent="0.3">
      <c r="A75" s="123">
        <v>55</v>
      </c>
      <c r="B75" s="132" t="s">
        <v>444</v>
      </c>
      <c r="C75" s="129" t="s">
        <v>73</v>
      </c>
      <c r="D75" s="130" t="s">
        <v>74</v>
      </c>
      <c r="E75" s="131">
        <v>4</v>
      </c>
      <c r="F75" s="108">
        <v>0</v>
      </c>
      <c r="G75" s="108">
        <f t="shared" si="4"/>
        <v>0</v>
      </c>
    </row>
    <row r="76" spans="1:7" ht="26.4" x14ac:dyDescent="0.3">
      <c r="A76" s="123">
        <v>56</v>
      </c>
      <c r="B76" s="128" t="s">
        <v>460</v>
      </c>
      <c r="C76" s="129" t="s">
        <v>92</v>
      </c>
      <c r="D76" s="130" t="s">
        <v>15</v>
      </c>
      <c r="E76" s="131">
        <v>2.4400000000000002E-2</v>
      </c>
      <c r="F76" s="108">
        <v>0</v>
      </c>
      <c r="G76" s="108">
        <f t="shared" si="4"/>
        <v>0</v>
      </c>
    </row>
    <row r="77" spans="1:7" ht="26.4" x14ac:dyDescent="0.3">
      <c r="A77" s="123">
        <v>57</v>
      </c>
      <c r="B77" s="132" t="s">
        <v>461</v>
      </c>
      <c r="C77" s="129" t="s">
        <v>462</v>
      </c>
      <c r="D77" s="130" t="s">
        <v>66</v>
      </c>
      <c r="E77" s="131">
        <v>2.44</v>
      </c>
      <c r="F77" s="108">
        <v>0</v>
      </c>
      <c r="G77" s="108">
        <f t="shared" si="4"/>
        <v>0</v>
      </c>
    </row>
    <row r="78" spans="1:7" ht="20.399999999999999" x14ac:dyDescent="0.3">
      <c r="A78" s="123">
        <v>58</v>
      </c>
      <c r="B78" s="132" t="s">
        <v>454</v>
      </c>
      <c r="C78" s="129" t="s">
        <v>86</v>
      </c>
      <c r="D78" s="130" t="s">
        <v>82</v>
      </c>
      <c r="E78" s="131">
        <v>0.45</v>
      </c>
      <c r="F78" s="108">
        <v>0</v>
      </c>
      <c r="G78" s="108">
        <f t="shared" si="4"/>
        <v>0</v>
      </c>
    </row>
    <row r="79" spans="1:7" x14ac:dyDescent="0.3">
      <c r="A79" s="123"/>
      <c r="B79" s="124"/>
      <c r="C79" s="133" t="s">
        <v>209</v>
      </c>
      <c r="D79" s="127" t="s">
        <v>17</v>
      </c>
      <c r="E79" s="127" t="s">
        <v>17</v>
      </c>
      <c r="F79" s="108"/>
      <c r="G79" s="108"/>
    </row>
    <row r="80" spans="1:7" ht="26.4" x14ac:dyDescent="0.3">
      <c r="A80" s="123">
        <v>59</v>
      </c>
      <c r="B80" s="128" t="s">
        <v>463</v>
      </c>
      <c r="C80" s="129" t="s">
        <v>93</v>
      </c>
      <c r="D80" s="130" t="s">
        <v>15</v>
      </c>
      <c r="E80" s="131">
        <v>3.3000000000000002E-2</v>
      </c>
      <c r="F80" s="108">
        <v>0</v>
      </c>
      <c r="G80" s="108">
        <f t="shared" ref="G80:G91" si="5">F80*E80</f>
        <v>0</v>
      </c>
    </row>
    <row r="81" spans="1:7" x14ac:dyDescent="0.3">
      <c r="A81" s="123">
        <v>60</v>
      </c>
      <c r="B81" s="132" t="s">
        <v>272</v>
      </c>
      <c r="C81" s="129" t="s">
        <v>69</v>
      </c>
      <c r="D81" s="130" t="s">
        <v>66</v>
      </c>
      <c r="E81" s="131">
        <v>3.4649999999999999</v>
      </c>
      <c r="F81" s="108">
        <v>0</v>
      </c>
      <c r="G81" s="108">
        <f t="shared" si="5"/>
        <v>0</v>
      </c>
    </row>
    <row r="82" spans="1:7" ht="20.399999999999999" x14ac:dyDescent="0.3">
      <c r="A82" s="123">
        <v>61</v>
      </c>
      <c r="B82" s="132" t="s">
        <v>464</v>
      </c>
      <c r="C82" s="129" t="s">
        <v>94</v>
      </c>
      <c r="D82" s="130" t="s">
        <v>31</v>
      </c>
      <c r="E82" s="131">
        <v>16.5</v>
      </c>
      <c r="F82" s="108">
        <v>0</v>
      </c>
      <c r="G82" s="108">
        <f t="shared" si="5"/>
        <v>0</v>
      </c>
    </row>
    <row r="83" spans="1:7" x14ac:dyDescent="0.3">
      <c r="A83" s="123">
        <v>62</v>
      </c>
      <c r="B83" s="132" t="s">
        <v>281</v>
      </c>
      <c r="C83" s="129" t="s">
        <v>95</v>
      </c>
      <c r="D83" s="130" t="s">
        <v>38</v>
      </c>
      <c r="E83" s="131">
        <v>8.44</v>
      </c>
      <c r="F83" s="108">
        <v>0</v>
      </c>
      <c r="G83" s="108">
        <f t="shared" si="5"/>
        <v>0</v>
      </c>
    </row>
    <row r="84" spans="1:7" ht="20.399999999999999" x14ac:dyDescent="0.3">
      <c r="A84" s="123">
        <v>63</v>
      </c>
      <c r="B84" s="132" t="s">
        <v>465</v>
      </c>
      <c r="C84" s="129" t="s">
        <v>96</v>
      </c>
      <c r="D84" s="130" t="s">
        <v>38</v>
      </c>
      <c r="E84" s="131">
        <v>8.44</v>
      </c>
      <c r="F84" s="108">
        <v>0</v>
      </c>
      <c r="G84" s="108">
        <f t="shared" si="5"/>
        <v>0</v>
      </c>
    </row>
    <row r="85" spans="1:7" ht="26.4" x14ac:dyDescent="0.3">
      <c r="A85" s="123">
        <v>64</v>
      </c>
      <c r="B85" s="128" t="s">
        <v>448</v>
      </c>
      <c r="C85" s="129" t="s">
        <v>97</v>
      </c>
      <c r="D85" s="130" t="s">
        <v>15</v>
      </c>
      <c r="E85" s="131">
        <v>3.3000000000000002E-2</v>
      </c>
      <c r="F85" s="108">
        <v>0</v>
      </c>
      <c r="G85" s="108">
        <f t="shared" si="5"/>
        <v>0</v>
      </c>
    </row>
    <row r="86" spans="1:7" ht="20.399999999999999" x14ac:dyDescent="0.3">
      <c r="A86" s="123">
        <v>65</v>
      </c>
      <c r="B86" s="132" t="s">
        <v>466</v>
      </c>
      <c r="C86" s="129" t="s">
        <v>98</v>
      </c>
      <c r="D86" s="130" t="s">
        <v>31</v>
      </c>
      <c r="E86" s="131">
        <v>0.82499999999999996</v>
      </c>
      <c r="F86" s="108">
        <v>0</v>
      </c>
      <c r="G86" s="108">
        <f t="shared" si="5"/>
        <v>0</v>
      </c>
    </row>
    <row r="87" spans="1:7" ht="20.399999999999999" x14ac:dyDescent="0.3">
      <c r="A87" s="123">
        <v>66</v>
      </c>
      <c r="B87" s="132" t="s">
        <v>467</v>
      </c>
      <c r="C87" s="129" t="s">
        <v>99</v>
      </c>
      <c r="D87" s="130" t="s">
        <v>31</v>
      </c>
      <c r="E87" s="131">
        <v>5.94</v>
      </c>
      <c r="F87" s="108">
        <v>0</v>
      </c>
      <c r="G87" s="108">
        <f t="shared" si="5"/>
        <v>0</v>
      </c>
    </row>
    <row r="88" spans="1:7" ht="20.399999999999999" x14ac:dyDescent="0.3">
      <c r="A88" s="123">
        <v>67</v>
      </c>
      <c r="B88" s="128" t="s">
        <v>468</v>
      </c>
      <c r="C88" s="129" t="s">
        <v>100</v>
      </c>
      <c r="D88" s="130" t="s">
        <v>15</v>
      </c>
      <c r="E88" s="131">
        <v>3.3000000000000002E-2</v>
      </c>
      <c r="F88" s="108">
        <v>0</v>
      </c>
      <c r="G88" s="108">
        <f t="shared" si="5"/>
        <v>0</v>
      </c>
    </row>
    <row r="89" spans="1:7" ht="20.399999999999999" x14ac:dyDescent="0.3">
      <c r="A89" s="123">
        <v>68</v>
      </c>
      <c r="B89" s="132" t="s">
        <v>466</v>
      </c>
      <c r="C89" s="129" t="s">
        <v>98</v>
      </c>
      <c r="D89" s="130" t="s">
        <v>31</v>
      </c>
      <c r="E89" s="131">
        <v>0.82499999999999996</v>
      </c>
      <c r="F89" s="108">
        <v>0</v>
      </c>
      <c r="G89" s="108">
        <f t="shared" si="5"/>
        <v>0</v>
      </c>
    </row>
    <row r="90" spans="1:7" ht="20.399999999999999" x14ac:dyDescent="0.3">
      <c r="A90" s="123">
        <v>69</v>
      </c>
      <c r="B90" s="132" t="s">
        <v>449</v>
      </c>
      <c r="C90" s="129" t="s">
        <v>79</v>
      </c>
      <c r="D90" s="130" t="s">
        <v>31</v>
      </c>
      <c r="E90" s="131">
        <v>3.96</v>
      </c>
      <c r="F90" s="108">
        <v>0</v>
      </c>
      <c r="G90" s="108">
        <f t="shared" si="5"/>
        <v>0</v>
      </c>
    </row>
    <row r="91" spans="1:7" ht="39.6" x14ac:dyDescent="0.3">
      <c r="A91" s="123">
        <v>70</v>
      </c>
      <c r="B91" s="132" t="s">
        <v>276</v>
      </c>
      <c r="C91" s="129" t="s">
        <v>101</v>
      </c>
      <c r="D91" s="130" t="s">
        <v>15</v>
      </c>
      <c r="E91" s="131">
        <v>3.3000000000000002E-2</v>
      </c>
      <c r="F91" s="108">
        <v>0</v>
      </c>
      <c r="G91" s="108">
        <f t="shared" si="5"/>
        <v>0</v>
      </c>
    </row>
    <row r="92" spans="1:7" x14ac:dyDescent="0.3">
      <c r="A92" s="123"/>
      <c r="B92" s="124"/>
      <c r="C92" s="133" t="s">
        <v>406</v>
      </c>
      <c r="D92" s="127" t="s">
        <v>17</v>
      </c>
      <c r="E92" s="127" t="s">
        <v>17</v>
      </c>
      <c r="F92" s="108"/>
      <c r="G92" s="108"/>
    </row>
    <row r="93" spans="1:7" ht="26.4" x14ac:dyDescent="0.3">
      <c r="A93" s="123">
        <v>71</v>
      </c>
      <c r="B93" s="128" t="s">
        <v>284</v>
      </c>
      <c r="C93" s="129" t="s">
        <v>103</v>
      </c>
      <c r="D93" s="130" t="s">
        <v>15</v>
      </c>
      <c r="E93" s="131">
        <v>1.8100000000000002E-2</v>
      </c>
      <c r="F93" s="108">
        <v>0</v>
      </c>
      <c r="G93" s="108">
        <f>F93*E93</f>
        <v>0</v>
      </c>
    </row>
    <row r="94" spans="1:7" ht="20.399999999999999" x14ac:dyDescent="0.3">
      <c r="A94" s="123">
        <v>72</v>
      </c>
      <c r="B94" s="132" t="s">
        <v>469</v>
      </c>
      <c r="C94" s="129" t="s">
        <v>104</v>
      </c>
      <c r="D94" s="130" t="s">
        <v>31</v>
      </c>
      <c r="E94" s="131">
        <v>0.17</v>
      </c>
      <c r="F94" s="108">
        <v>0</v>
      </c>
      <c r="G94" s="108">
        <f>F94*E94</f>
        <v>0</v>
      </c>
    </row>
    <row r="95" spans="1:7" ht="39.6" x14ac:dyDescent="0.3">
      <c r="A95" s="123">
        <v>73</v>
      </c>
      <c r="B95" s="128" t="s">
        <v>285</v>
      </c>
      <c r="C95" s="129" t="s">
        <v>105</v>
      </c>
      <c r="D95" s="130" t="s">
        <v>15</v>
      </c>
      <c r="E95" s="131">
        <v>0.01</v>
      </c>
      <c r="F95" s="108">
        <v>0</v>
      </c>
      <c r="G95" s="108">
        <f>F95*E95</f>
        <v>0</v>
      </c>
    </row>
    <row r="96" spans="1:7" x14ac:dyDescent="0.3">
      <c r="A96" s="123">
        <v>74</v>
      </c>
      <c r="B96" s="128" t="s">
        <v>286</v>
      </c>
      <c r="C96" s="129" t="s">
        <v>106</v>
      </c>
      <c r="D96" s="130" t="s">
        <v>15</v>
      </c>
      <c r="E96" s="131">
        <v>0.01</v>
      </c>
      <c r="F96" s="108">
        <v>0</v>
      </c>
      <c r="G96" s="108">
        <f>F96*E96</f>
        <v>0</v>
      </c>
    </row>
    <row r="97" spans="1:7" ht="26.4" x14ac:dyDescent="0.3">
      <c r="A97" s="123">
        <v>75</v>
      </c>
      <c r="B97" s="128" t="s">
        <v>287</v>
      </c>
      <c r="C97" s="129" t="s">
        <v>107</v>
      </c>
      <c r="D97" s="130" t="s">
        <v>19</v>
      </c>
      <c r="E97" s="131">
        <v>0.108</v>
      </c>
      <c r="F97" s="108">
        <v>0</v>
      </c>
      <c r="G97" s="108">
        <f>F97*E97</f>
        <v>0</v>
      </c>
    </row>
    <row r="98" spans="1:7" x14ac:dyDescent="0.3">
      <c r="A98" s="123"/>
      <c r="B98" s="124"/>
      <c r="C98" s="133" t="s">
        <v>108</v>
      </c>
      <c r="D98" s="127" t="s">
        <v>17</v>
      </c>
      <c r="E98" s="127" t="s">
        <v>17</v>
      </c>
      <c r="F98" s="108"/>
      <c r="G98" s="108"/>
    </row>
    <row r="99" spans="1:7" ht="26.4" x14ac:dyDescent="0.3">
      <c r="A99" s="123">
        <v>76</v>
      </c>
      <c r="B99" s="128" t="s">
        <v>288</v>
      </c>
      <c r="C99" s="129" t="s">
        <v>109</v>
      </c>
      <c r="D99" s="130" t="s">
        <v>15</v>
      </c>
      <c r="E99" s="131">
        <v>0.1817</v>
      </c>
      <c r="F99" s="108">
        <v>0</v>
      </c>
      <c r="G99" s="108">
        <f>F99*E99</f>
        <v>0</v>
      </c>
    </row>
    <row r="100" spans="1:7" ht="20.399999999999999" x14ac:dyDescent="0.3">
      <c r="A100" s="123">
        <v>77</v>
      </c>
      <c r="B100" s="132" t="s">
        <v>470</v>
      </c>
      <c r="C100" s="129" t="s">
        <v>110</v>
      </c>
      <c r="D100" s="130" t="s">
        <v>15</v>
      </c>
      <c r="E100" s="131">
        <v>0.18529999999999999</v>
      </c>
      <c r="F100" s="108">
        <v>0</v>
      </c>
      <c r="G100" s="108">
        <f>F100*E100</f>
        <v>0</v>
      </c>
    </row>
    <row r="101" spans="1:7" ht="26.4" x14ac:dyDescent="0.3">
      <c r="A101" s="123">
        <v>78</v>
      </c>
      <c r="B101" s="128" t="s">
        <v>471</v>
      </c>
      <c r="C101" s="129" t="s">
        <v>111</v>
      </c>
      <c r="D101" s="130" t="s">
        <v>15</v>
      </c>
      <c r="E101" s="131">
        <v>0.1817</v>
      </c>
      <c r="F101" s="108">
        <v>0</v>
      </c>
      <c r="G101" s="108">
        <f>F101*E101</f>
        <v>0</v>
      </c>
    </row>
    <row r="102" spans="1:7" ht="20.399999999999999" x14ac:dyDescent="0.3">
      <c r="A102" s="123">
        <v>79</v>
      </c>
      <c r="B102" s="132" t="s">
        <v>472</v>
      </c>
      <c r="C102" s="129" t="s">
        <v>112</v>
      </c>
      <c r="D102" s="130" t="s">
        <v>15</v>
      </c>
      <c r="E102" s="131">
        <v>0.18529999999999999</v>
      </c>
      <c r="F102" s="108">
        <v>0</v>
      </c>
      <c r="G102" s="108">
        <f>F102*E102</f>
        <v>0</v>
      </c>
    </row>
    <row r="103" spans="1:7" x14ac:dyDescent="0.3">
      <c r="A103" s="123">
        <v>80</v>
      </c>
      <c r="B103" s="128" t="s">
        <v>291</v>
      </c>
      <c r="C103" s="129" t="s">
        <v>113</v>
      </c>
      <c r="D103" s="130" t="s">
        <v>32</v>
      </c>
      <c r="E103" s="131">
        <v>0.16</v>
      </c>
      <c r="F103" s="108">
        <v>0</v>
      </c>
      <c r="G103" s="108">
        <f>F103*E103</f>
        <v>0</v>
      </c>
    </row>
    <row r="104" spans="1:7" x14ac:dyDescent="0.3">
      <c r="A104" s="123"/>
      <c r="B104" s="124"/>
      <c r="C104" s="133" t="s">
        <v>114</v>
      </c>
      <c r="D104" s="127" t="s">
        <v>17</v>
      </c>
      <c r="E104" s="127" t="s">
        <v>17</v>
      </c>
      <c r="F104" s="108"/>
      <c r="G104" s="108"/>
    </row>
    <row r="105" spans="1:7" x14ac:dyDescent="0.3">
      <c r="A105" s="123">
        <v>81</v>
      </c>
      <c r="B105" s="132" t="s">
        <v>258</v>
      </c>
      <c r="C105" s="129" t="s">
        <v>42</v>
      </c>
      <c r="D105" s="130" t="s">
        <v>43</v>
      </c>
      <c r="E105" s="131">
        <v>0.3</v>
      </c>
      <c r="F105" s="108">
        <v>0</v>
      </c>
      <c r="G105" s="108">
        <f>F105*E105</f>
        <v>0</v>
      </c>
    </row>
    <row r="106" spans="1:7" ht="20.399999999999999" x14ac:dyDescent="0.3">
      <c r="A106" s="123">
        <v>82</v>
      </c>
      <c r="B106" s="132" t="s">
        <v>427</v>
      </c>
      <c r="C106" s="129" t="s">
        <v>44</v>
      </c>
      <c r="D106" s="130" t="s">
        <v>28</v>
      </c>
      <c r="E106" s="131">
        <v>0.3</v>
      </c>
      <c r="F106" s="108">
        <v>0</v>
      </c>
      <c r="G106" s="108">
        <f>F106*E106</f>
        <v>0</v>
      </c>
    </row>
    <row r="107" spans="1:7" x14ac:dyDescent="0.3">
      <c r="A107" s="123"/>
      <c r="B107" s="124"/>
      <c r="C107" s="134" t="s">
        <v>220</v>
      </c>
      <c r="D107" s="123"/>
      <c r="E107" s="123"/>
      <c r="F107" s="108"/>
      <c r="G107" s="108"/>
    </row>
    <row r="108" spans="1:7" x14ac:dyDescent="0.3">
      <c r="A108" s="123"/>
      <c r="B108" s="124"/>
      <c r="C108" s="133" t="s">
        <v>46</v>
      </c>
      <c r="D108" s="127" t="s">
        <v>17</v>
      </c>
      <c r="E108" s="127" t="s">
        <v>17</v>
      </c>
      <c r="F108" s="108"/>
      <c r="G108" s="108"/>
    </row>
    <row r="109" spans="1:7" x14ac:dyDescent="0.3">
      <c r="A109" s="123">
        <v>83</v>
      </c>
      <c r="B109" s="132" t="s">
        <v>293</v>
      </c>
      <c r="C109" s="129" t="s">
        <v>115</v>
      </c>
      <c r="D109" s="130" t="s">
        <v>85</v>
      </c>
      <c r="E109" s="131">
        <v>0.03</v>
      </c>
      <c r="F109" s="108">
        <v>0</v>
      </c>
      <c r="G109" s="108">
        <f>F109*E109</f>
        <v>0</v>
      </c>
    </row>
    <row r="110" spans="1:7" x14ac:dyDescent="0.3">
      <c r="A110" s="123">
        <v>84</v>
      </c>
      <c r="B110" s="132" t="s">
        <v>294</v>
      </c>
      <c r="C110" s="129" t="s">
        <v>116</v>
      </c>
      <c r="D110" s="130" t="s">
        <v>32</v>
      </c>
      <c r="E110" s="131">
        <v>0.72</v>
      </c>
      <c r="F110" s="108">
        <v>0</v>
      </c>
      <c r="G110" s="108">
        <f>F110*E110</f>
        <v>0</v>
      </c>
    </row>
    <row r="111" spans="1:7" x14ac:dyDescent="0.3">
      <c r="A111" s="123">
        <v>85</v>
      </c>
      <c r="B111" s="132" t="s">
        <v>295</v>
      </c>
      <c r="C111" s="129" t="s">
        <v>117</v>
      </c>
      <c r="D111" s="130" t="s">
        <v>85</v>
      </c>
      <c r="E111" s="131">
        <v>0.03</v>
      </c>
      <c r="F111" s="108">
        <v>0</v>
      </c>
      <c r="G111" s="108">
        <f>F111*E111</f>
        <v>0</v>
      </c>
    </row>
    <row r="112" spans="1:7" x14ac:dyDescent="0.3">
      <c r="A112" s="123"/>
      <c r="B112" s="124"/>
      <c r="C112" s="133" t="s">
        <v>221</v>
      </c>
      <c r="D112" s="127" t="s">
        <v>17</v>
      </c>
      <c r="E112" s="127" t="s">
        <v>17</v>
      </c>
      <c r="F112" s="108"/>
      <c r="G112" s="108"/>
    </row>
    <row r="113" spans="1:7" ht="26.4" x14ac:dyDescent="0.3">
      <c r="A113" s="123">
        <v>86</v>
      </c>
      <c r="B113" s="128" t="s">
        <v>299</v>
      </c>
      <c r="C113" s="129" t="s">
        <v>121</v>
      </c>
      <c r="D113" s="130" t="s">
        <v>85</v>
      </c>
      <c r="E113" s="131">
        <v>0.03</v>
      </c>
      <c r="F113" s="108">
        <v>0</v>
      </c>
      <c r="G113" s="108">
        <f t="shared" ref="G113:G133" si="6">F113*E113</f>
        <v>0</v>
      </c>
    </row>
    <row r="114" spans="1:7" ht="26.4" x14ac:dyDescent="0.3">
      <c r="A114" s="123">
        <v>87</v>
      </c>
      <c r="B114" s="132" t="s">
        <v>473</v>
      </c>
      <c r="C114" s="129" t="s">
        <v>122</v>
      </c>
      <c r="D114" s="130" t="s">
        <v>40</v>
      </c>
      <c r="E114" s="131">
        <v>3</v>
      </c>
      <c r="F114" s="108">
        <v>0</v>
      </c>
      <c r="G114" s="108">
        <f t="shared" si="6"/>
        <v>0</v>
      </c>
    </row>
    <row r="115" spans="1:7" ht="26.4" x14ac:dyDescent="0.3">
      <c r="A115" s="123">
        <v>88</v>
      </c>
      <c r="B115" s="128" t="s">
        <v>302</v>
      </c>
      <c r="C115" s="129" t="s">
        <v>125</v>
      </c>
      <c r="D115" s="130" t="s">
        <v>32</v>
      </c>
      <c r="E115" s="131">
        <v>0.5</v>
      </c>
      <c r="F115" s="108">
        <v>0</v>
      </c>
      <c r="G115" s="108">
        <f t="shared" si="6"/>
        <v>0</v>
      </c>
    </row>
    <row r="116" spans="1:7" ht="26.4" x14ac:dyDescent="0.3">
      <c r="A116" s="123">
        <v>89</v>
      </c>
      <c r="B116" s="132" t="s">
        <v>474</v>
      </c>
      <c r="C116" s="129" t="s">
        <v>126</v>
      </c>
      <c r="D116" s="130" t="s">
        <v>38</v>
      </c>
      <c r="E116" s="131">
        <v>50.5</v>
      </c>
      <c r="F116" s="108">
        <v>0</v>
      </c>
      <c r="G116" s="108">
        <f t="shared" si="6"/>
        <v>0</v>
      </c>
    </row>
    <row r="117" spans="1:7" ht="26.4" x14ac:dyDescent="0.3">
      <c r="A117" s="123">
        <v>90</v>
      </c>
      <c r="B117" s="128" t="s">
        <v>303</v>
      </c>
      <c r="C117" s="129" t="s">
        <v>127</v>
      </c>
      <c r="D117" s="130" t="s">
        <v>32</v>
      </c>
      <c r="E117" s="131">
        <v>0.15</v>
      </c>
      <c r="F117" s="108">
        <v>0</v>
      </c>
      <c r="G117" s="108">
        <f t="shared" si="6"/>
        <v>0</v>
      </c>
    </row>
    <row r="118" spans="1:7" ht="39.6" x14ac:dyDescent="0.3">
      <c r="A118" s="123">
        <v>91</v>
      </c>
      <c r="B118" s="132" t="s">
        <v>475</v>
      </c>
      <c r="C118" s="129" t="s">
        <v>128</v>
      </c>
      <c r="D118" s="130" t="s">
        <v>129</v>
      </c>
      <c r="E118" s="131">
        <v>1.545E-2</v>
      </c>
      <c r="F118" s="108">
        <v>0</v>
      </c>
      <c r="G118" s="108">
        <f t="shared" si="6"/>
        <v>0</v>
      </c>
    </row>
    <row r="119" spans="1:7" ht="26.4" x14ac:dyDescent="0.3">
      <c r="A119" s="123">
        <v>92</v>
      </c>
      <c r="B119" s="128" t="s">
        <v>305</v>
      </c>
      <c r="C119" s="129" t="s">
        <v>130</v>
      </c>
      <c r="D119" s="130" t="s">
        <v>32</v>
      </c>
      <c r="E119" s="131">
        <v>0.37</v>
      </c>
      <c r="F119" s="108">
        <v>0</v>
      </c>
      <c r="G119" s="108">
        <f t="shared" si="6"/>
        <v>0</v>
      </c>
    </row>
    <row r="120" spans="1:7" ht="39.6" x14ac:dyDescent="0.3">
      <c r="A120" s="123">
        <v>93</v>
      </c>
      <c r="B120" s="132" t="s">
        <v>476</v>
      </c>
      <c r="C120" s="129" t="s">
        <v>131</v>
      </c>
      <c r="D120" s="130" t="s">
        <v>129</v>
      </c>
      <c r="E120" s="131">
        <v>3.7740000000000003E-2</v>
      </c>
      <c r="F120" s="108">
        <v>0</v>
      </c>
      <c r="G120" s="108">
        <f t="shared" si="6"/>
        <v>0</v>
      </c>
    </row>
    <row r="121" spans="1:7" x14ac:dyDescent="0.3">
      <c r="A121" s="123">
        <v>94</v>
      </c>
      <c r="B121" s="128" t="s">
        <v>307</v>
      </c>
      <c r="C121" s="129" t="s">
        <v>132</v>
      </c>
      <c r="D121" s="130" t="s">
        <v>32</v>
      </c>
      <c r="E121" s="131">
        <v>0.04</v>
      </c>
      <c r="F121" s="108">
        <v>0</v>
      </c>
      <c r="G121" s="108">
        <f t="shared" si="6"/>
        <v>0</v>
      </c>
    </row>
    <row r="122" spans="1:7" ht="20.399999999999999" x14ac:dyDescent="0.3">
      <c r="A122" s="123">
        <v>95</v>
      </c>
      <c r="B122" s="132" t="s">
        <v>477</v>
      </c>
      <c r="C122" s="129" t="s">
        <v>133</v>
      </c>
      <c r="D122" s="130" t="s">
        <v>38</v>
      </c>
      <c r="E122" s="131">
        <v>4.04</v>
      </c>
      <c r="F122" s="108">
        <v>0</v>
      </c>
      <c r="G122" s="108">
        <f t="shared" si="6"/>
        <v>0</v>
      </c>
    </row>
    <row r="123" spans="1:7" ht="26.4" x14ac:dyDescent="0.3">
      <c r="A123" s="123">
        <v>96</v>
      </c>
      <c r="B123" s="128" t="s">
        <v>308</v>
      </c>
      <c r="C123" s="129" t="s">
        <v>134</v>
      </c>
      <c r="D123" s="130" t="s">
        <v>32</v>
      </c>
      <c r="E123" s="131">
        <v>0.2</v>
      </c>
      <c r="F123" s="108">
        <v>0</v>
      </c>
      <c r="G123" s="108">
        <f t="shared" si="6"/>
        <v>0</v>
      </c>
    </row>
    <row r="124" spans="1:7" ht="52.8" x14ac:dyDescent="0.3">
      <c r="A124" s="123">
        <v>97</v>
      </c>
      <c r="B124" s="132" t="s">
        <v>478</v>
      </c>
      <c r="C124" s="129" t="s">
        <v>135</v>
      </c>
      <c r="D124" s="130" t="s">
        <v>129</v>
      </c>
      <c r="E124" s="131">
        <v>2.06E-2</v>
      </c>
      <c r="F124" s="108">
        <v>0</v>
      </c>
      <c r="G124" s="108">
        <f t="shared" si="6"/>
        <v>0</v>
      </c>
    </row>
    <row r="125" spans="1:7" ht="26.4" x14ac:dyDescent="0.3">
      <c r="A125" s="123">
        <v>98</v>
      </c>
      <c r="B125" s="132" t="s">
        <v>309</v>
      </c>
      <c r="C125" s="129" t="s">
        <v>137</v>
      </c>
      <c r="D125" s="130" t="s">
        <v>32</v>
      </c>
      <c r="E125" s="131">
        <v>0.05</v>
      </c>
      <c r="F125" s="108">
        <v>0</v>
      </c>
      <c r="G125" s="108">
        <f t="shared" si="6"/>
        <v>0</v>
      </c>
    </row>
    <row r="126" spans="1:7" ht="26.4" x14ac:dyDescent="0.3">
      <c r="A126" s="123">
        <v>99</v>
      </c>
      <c r="B126" s="128" t="s">
        <v>296</v>
      </c>
      <c r="C126" s="129" t="s">
        <v>138</v>
      </c>
      <c r="D126" s="130" t="s">
        <v>85</v>
      </c>
      <c r="E126" s="131">
        <v>0.01</v>
      </c>
      <c r="F126" s="108">
        <v>0</v>
      </c>
      <c r="G126" s="108">
        <f t="shared" si="6"/>
        <v>0</v>
      </c>
    </row>
    <row r="127" spans="1:7" ht="26.4" x14ac:dyDescent="0.3">
      <c r="A127" s="123">
        <v>100</v>
      </c>
      <c r="B127" s="132" t="s">
        <v>479</v>
      </c>
      <c r="C127" s="129" t="s">
        <v>139</v>
      </c>
      <c r="D127" s="130" t="s">
        <v>40</v>
      </c>
      <c r="E127" s="131">
        <v>1</v>
      </c>
      <c r="F127" s="108">
        <v>0</v>
      </c>
      <c r="G127" s="108">
        <f t="shared" si="6"/>
        <v>0</v>
      </c>
    </row>
    <row r="128" spans="1:7" ht="20.399999999999999" x14ac:dyDescent="0.3">
      <c r="A128" s="123">
        <v>101</v>
      </c>
      <c r="B128" s="132" t="s">
        <v>480</v>
      </c>
      <c r="C128" s="129" t="s">
        <v>140</v>
      </c>
      <c r="D128" s="130" t="s">
        <v>40</v>
      </c>
      <c r="E128" s="131">
        <v>1</v>
      </c>
      <c r="F128" s="108">
        <v>0</v>
      </c>
      <c r="G128" s="108">
        <f t="shared" si="6"/>
        <v>0</v>
      </c>
    </row>
    <row r="129" spans="1:7" ht="26.4" x14ac:dyDescent="0.3">
      <c r="A129" s="123">
        <v>102</v>
      </c>
      <c r="B129" s="128" t="s">
        <v>311</v>
      </c>
      <c r="C129" s="129" t="s">
        <v>141</v>
      </c>
      <c r="D129" s="130" t="s">
        <v>85</v>
      </c>
      <c r="E129" s="131">
        <v>0.05</v>
      </c>
      <c r="F129" s="108">
        <v>0</v>
      </c>
      <c r="G129" s="108">
        <f t="shared" si="6"/>
        <v>0</v>
      </c>
    </row>
    <row r="130" spans="1:7" ht="26.4" x14ac:dyDescent="0.3">
      <c r="A130" s="123">
        <v>103</v>
      </c>
      <c r="B130" s="132" t="s">
        <v>481</v>
      </c>
      <c r="C130" s="129" t="s">
        <v>142</v>
      </c>
      <c r="D130" s="130" t="s">
        <v>40</v>
      </c>
      <c r="E130" s="131">
        <v>5</v>
      </c>
      <c r="F130" s="108">
        <v>0</v>
      </c>
      <c r="G130" s="108">
        <f t="shared" si="6"/>
        <v>0</v>
      </c>
    </row>
    <row r="131" spans="1:7" ht="20.399999999999999" x14ac:dyDescent="0.3">
      <c r="A131" s="123">
        <v>104</v>
      </c>
      <c r="B131" s="132" t="s">
        <v>480</v>
      </c>
      <c r="C131" s="129" t="s">
        <v>140</v>
      </c>
      <c r="D131" s="130" t="s">
        <v>40</v>
      </c>
      <c r="E131" s="131">
        <v>5</v>
      </c>
      <c r="F131" s="108">
        <v>0</v>
      </c>
      <c r="G131" s="108">
        <f t="shared" si="6"/>
        <v>0</v>
      </c>
    </row>
    <row r="132" spans="1:7" x14ac:dyDescent="0.3">
      <c r="A132" s="123">
        <v>105</v>
      </c>
      <c r="B132" s="128" t="s">
        <v>312</v>
      </c>
      <c r="C132" s="129" t="s">
        <v>143</v>
      </c>
      <c r="D132" s="130" t="s">
        <v>144</v>
      </c>
      <c r="E132" s="131">
        <v>1</v>
      </c>
      <c r="F132" s="108">
        <v>0</v>
      </c>
      <c r="G132" s="108">
        <f t="shared" si="6"/>
        <v>0</v>
      </c>
    </row>
    <row r="133" spans="1:7" ht="39.6" x14ac:dyDescent="0.3">
      <c r="A133" s="123">
        <v>106</v>
      </c>
      <c r="B133" s="132" t="s">
        <v>482</v>
      </c>
      <c r="C133" s="129" t="s">
        <v>145</v>
      </c>
      <c r="D133" s="130" t="s">
        <v>40</v>
      </c>
      <c r="E133" s="131">
        <v>1</v>
      </c>
      <c r="F133" s="108">
        <v>0</v>
      </c>
      <c r="G133" s="108">
        <f t="shared" si="6"/>
        <v>0</v>
      </c>
    </row>
    <row r="134" spans="1:7" x14ac:dyDescent="0.3">
      <c r="A134" s="123"/>
      <c r="B134" s="124"/>
      <c r="C134" s="130" t="s">
        <v>400</v>
      </c>
      <c r="D134" s="127" t="s">
        <v>17</v>
      </c>
      <c r="E134" s="127" t="s">
        <v>17</v>
      </c>
      <c r="F134" s="108"/>
      <c r="G134" s="108"/>
    </row>
    <row r="135" spans="1:7" x14ac:dyDescent="0.3">
      <c r="A135" s="123">
        <v>107</v>
      </c>
      <c r="B135" s="132" t="s">
        <v>258</v>
      </c>
      <c r="C135" s="129" t="s">
        <v>42</v>
      </c>
      <c r="D135" s="130" t="s">
        <v>43</v>
      </c>
      <c r="E135" s="131">
        <v>1.4999999999999999E-2</v>
      </c>
      <c r="F135" s="108">
        <v>0</v>
      </c>
      <c r="G135" s="108">
        <f>F135*E135</f>
        <v>0</v>
      </c>
    </row>
    <row r="136" spans="1:7" ht="20.399999999999999" x14ac:dyDescent="0.3">
      <c r="A136" s="123">
        <v>108</v>
      </c>
      <c r="B136" s="132" t="s">
        <v>427</v>
      </c>
      <c r="C136" s="129" t="s">
        <v>44</v>
      </c>
      <c r="D136" s="130" t="s">
        <v>28</v>
      </c>
      <c r="E136" s="131">
        <v>1.4999999999999999E-2</v>
      </c>
      <c r="F136" s="108">
        <v>0</v>
      </c>
      <c r="G136" s="108">
        <f>F136*E136</f>
        <v>0</v>
      </c>
    </row>
    <row r="137" spans="1:7" x14ac:dyDescent="0.3">
      <c r="A137" s="123"/>
      <c r="B137" s="124"/>
      <c r="C137" s="125" t="s">
        <v>149</v>
      </c>
      <c r="D137" s="123"/>
      <c r="E137" s="123"/>
      <c r="F137" s="108"/>
      <c r="G137" s="108"/>
    </row>
    <row r="138" spans="1:7" x14ac:dyDescent="0.3">
      <c r="A138" s="123"/>
      <c r="B138" s="124"/>
      <c r="C138" s="133" t="s">
        <v>200</v>
      </c>
      <c r="D138" s="127" t="s">
        <v>17</v>
      </c>
      <c r="E138" s="127" t="s">
        <v>17</v>
      </c>
      <c r="F138" s="108"/>
      <c r="G138" s="108"/>
    </row>
    <row r="139" spans="1:7" x14ac:dyDescent="0.3">
      <c r="A139" s="123">
        <v>109</v>
      </c>
      <c r="B139" s="128" t="s">
        <v>315</v>
      </c>
      <c r="C139" s="129" t="s">
        <v>150</v>
      </c>
      <c r="D139" s="130" t="s">
        <v>85</v>
      </c>
      <c r="E139" s="131">
        <v>0.01</v>
      </c>
      <c r="F139" s="108">
        <v>0</v>
      </c>
      <c r="G139" s="108">
        <f>F139*E139</f>
        <v>0</v>
      </c>
    </row>
    <row r="140" spans="1:7" ht="26.4" x14ac:dyDescent="0.3">
      <c r="A140" s="123">
        <v>110</v>
      </c>
      <c r="B140" s="128" t="s">
        <v>483</v>
      </c>
      <c r="C140" s="129" t="s">
        <v>151</v>
      </c>
      <c r="D140" s="130" t="s">
        <v>32</v>
      </c>
      <c r="E140" s="131">
        <v>3.5000000000000003E-2</v>
      </c>
      <c r="F140" s="108">
        <v>0</v>
      </c>
      <c r="G140" s="108">
        <f>F140*E140</f>
        <v>0</v>
      </c>
    </row>
    <row r="141" spans="1:7" x14ac:dyDescent="0.3">
      <c r="A141" s="123"/>
      <c r="B141" s="124"/>
      <c r="C141" s="133" t="s">
        <v>221</v>
      </c>
      <c r="D141" s="127" t="s">
        <v>17</v>
      </c>
      <c r="E141" s="127" t="s">
        <v>17</v>
      </c>
      <c r="F141" s="108"/>
      <c r="G141" s="108"/>
    </row>
    <row r="142" spans="1:7" x14ac:dyDescent="0.3">
      <c r="A142" s="123">
        <v>111</v>
      </c>
      <c r="B142" s="128" t="s">
        <v>316</v>
      </c>
      <c r="C142" s="129" t="s">
        <v>152</v>
      </c>
      <c r="D142" s="130" t="s">
        <v>153</v>
      </c>
      <c r="E142" s="131">
        <v>1.4E-2</v>
      </c>
      <c r="F142" s="108">
        <v>0</v>
      </c>
      <c r="G142" s="108">
        <f t="shared" ref="G142:G155" si="7">F142*E142</f>
        <v>0</v>
      </c>
    </row>
    <row r="143" spans="1:7" ht="20.399999999999999" x14ac:dyDescent="0.3">
      <c r="A143" s="123">
        <v>112</v>
      </c>
      <c r="B143" s="132" t="s">
        <v>484</v>
      </c>
      <c r="C143" s="129" t="s">
        <v>154</v>
      </c>
      <c r="D143" s="130" t="s">
        <v>155</v>
      </c>
      <c r="E143" s="131">
        <v>8</v>
      </c>
      <c r="F143" s="108">
        <v>0</v>
      </c>
      <c r="G143" s="108">
        <f t="shared" si="7"/>
        <v>0</v>
      </c>
    </row>
    <row r="144" spans="1:7" ht="20.399999999999999" x14ac:dyDescent="0.3">
      <c r="A144" s="123">
        <v>113</v>
      </c>
      <c r="B144" s="132" t="s">
        <v>485</v>
      </c>
      <c r="C144" s="129" t="s">
        <v>156</v>
      </c>
      <c r="D144" s="130" t="s">
        <v>157</v>
      </c>
      <c r="E144" s="131">
        <v>1</v>
      </c>
      <c r="F144" s="108">
        <v>0</v>
      </c>
      <c r="G144" s="108">
        <f t="shared" si="7"/>
        <v>0</v>
      </c>
    </row>
    <row r="145" spans="1:7" ht="39.6" x14ac:dyDescent="0.3">
      <c r="A145" s="123">
        <v>114</v>
      </c>
      <c r="B145" s="128" t="s">
        <v>486</v>
      </c>
      <c r="C145" s="129" t="s">
        <v>487</v>
      </c>
      <c r="D145" s="130" t="s">
        <v>32</v>
      </c>
      <c r="E145" s="131">
        <v>3.8899999999999997E-2</v>
      </c>
      <c r="F145" s="108">
        <v>0</v>
      </c>
      <c r="G145" s="108">
        <f t="shared" si="7"/>
        <v>0</v>
      </c>
    </row>
    <row r="146" spans="1:7" ht="26.4" x14ac:dyDescent="0.3">
      <c r="A146" s="123">
        <v>115</v>
      </c>
      <c r="B146" s="132" t="s">
        <v>488</v>
      </c>
      <c r="C146" s="129" t="s">
        <v>489</v>
      </c>
      <c r="D146" s="130" t="s">
        <v>38</v>
      </c>
      <c r="E146" s="131">
        <v>3.5</v>
      </c>
      <c r="F146" s="108">
        <v>0</v>
      </c>
      <c r="G146" s="108">
        <f t="shared" si="7"/>
        <v>0</v>
      </c>
    </row>
    <row r="147" spans="1:7" ht="20.399999999999999" x14ac:dyDescent="0.3">
      <c r="A147" s="123">
        <v>116</v>
      </c>
      <c r="B147" s="132" t="s">
        <v>490</v>
      </c>
      <c r="C147" s="129" t="s">
        <v>491</v>
      </c>
      <c r="D147" s="130" t="s">
        <v>40</v>
      </c>
      <c r="E147" s="131">
        <v>3</v>
      </c>
      <c r="F147" s="108">
        <v>0</v>
      </c>
      <c r="G147" s="108">
        <f t="shared" si="7"/>
        <v>0</v>
      </c>
    </row>
    <row r="148" spans="1:7" ht="20.399999999999999" x14ac:dyDescent="0.3">
      <c r="A148" s="123">
        <v>117</v>
      </c>
      <c r="B148" s="132" t="s">
        <v>492</v>
      </c>
      <c r="C148" s="129" t="s">
        <v>493</v>
      </c>
      <c r="D148" s="130" t="s">
        <v>40</v>
      </c>
      <c r="E148" s="131">
        <v>3</v>
      </c>
      <c r="F148" s="108">
        <v>0</v>
      </c>
      <c r="G148" s="108">
        <f t="shared" si="7"/>
        <v>0</v>
      </c>
    </row>
    <row r="149" spans="1:7" ht="20.399999999999999" x14ac:dyDescent="0.3">
      <c r="A149" s="123">
        <v>118</v>
      </c>
      <c r="B149" s="132" t="s">
        <v>494</v>
      </c>
      <c r="C149" s="129" t="s">
        <v>495</v>
      </c>
      <c r="D149" s="130" t="s">
        <v>40</v>
      </c>
      <c r="E149" s="131">
        <v>3</v>
      </c>
      <c r="F149" s="108">
        <v>0</v>
      </c>
      <c r="G149" s="108">
        <f t="shared" si="7"/>
        <v>0</v>
      </c>
    </row>
    <row r="150" spans="1:7" ht="20.399999999999999" x14ac:dyDescent="0.3">
      <c r="A150" s="123">
        <v>119</v>
      </c>
      <c r="B150" s="132" t="s">
        <v>496</v>
      </c>
      <c r="C150" s="129" t="s">
        <v>497</v>
      </c>
      <c r="D150" s="130" t="s">
        <v>40</v>
      </c>
      <c r="E150" s="131">
        <v>1</v>
      </c>
      <c r="F150" s="108">
        <v>0</v>
      </c>
      <c r="G150" s="108">
        <f t="shared" si="7"/>
        <v>0</v>
      </c>
    </row>
    <row r="151" spans="1:7" ht="20.399999999999999" x14ac:dyDescent="0.3">
      <c r="A151" s="123">
        <v>120</v>
      </c>
      <c r="B151" s="132" t="s">
        <v>498</v>
      </c>
      <c r="C151" s="129" t="s">
        <v>161</v>
      </c>
      <c r="D151" s="130" t="s">
        <v>40</v>
      </c>
      <c r="E151" s="131">
        <v>1</v>
      </c>
      <c r="F151" s="108">
        <v>0</v>
      </c>
      <c r="G151" s="108">
        <f t="shared" si="7"/>
        <v>0</v>
      </c>
    </row>
    <row r="152" spans="1:7" x14ac:dyDescent="0.3">
      <c r="A152" s="123">
        <v>121</v>
      </c>
      <c r="B152" s="128" t="s">
        <v>320</v>
      </c>
      <c r="C152" s="129" t="s">
        <v>162</v>
      </c>
      <c r="D152" s="130" t="s">
        <v>163</v>
      </c>
      <c r="E152" s="131">
        <v>1</v>
      </c>
      <c r="F152" s="108">
        <v>0</v>
      </c>
      <c r="G152" s="108">
        <f t="shared" si="7"/>
        <v>0</v>
      </c>
    </row>
    <row r="153" spans="1:7" ht="20.399999999999999" x14ac:dyDescent="0.3">
      <c r="A153" s="123">
        <v>122</v>
      </c>
      <c r="B153" s="132" t="s">
        <v>499</v>
      </c>
      <c r="C153" s="129" t="s">
        <v>164</v>
      </c>
      <c r="D153" s="130" t="s">
        <v>40</v>
      </c>
      <c r="E153" s="131">
        <v>1</v>
      </c>
      <c r="F153" s="108">
        <v>0</v>
      </c>
      <c r="G153" s="108">
        <f t="shared" si="7"/>
        <v>0</v>
      </c>
    </row>
    <row r="154" spans="1:7" x14ac:dyDescent="0.3">
      <c r="A154" s="123">
        <v>123</v>
      </c>
      <c r="B154" s="128" t="s">
        <v>322</v>
      </c>
      <c r="C154" s="129" t="s">
        <v>165</v>
      </c>
      <c r="D154" s="130" t="s">
        <v>157</v>
      </c>
      <c r="E154" s="131">
        <v>1</v>
      </c>
      <c r="F154" s="108">
        <v>0</v>
      </c>
      <c r="G154" s="108">
        <f t="shared" si="7"/>
        <v>0</v>
      </c>
    </row>
    <row r="155" spans="1:7" x14ac:dyDescent="0.3">
      <c r="A155" s="123">
        <v>124</v>
      </c>
      <c r="B155" s="136" t="s">
        <v>500</v>
      </c>
      <c r="C155" s="129" t="s">
        <v>166</v>
      </c>
      <c r="D155" s="130" t="s">
        <v>40</v>
      </c>
      <c r="E155" s="131">
        <v>1</v>
      </c>
      <c r="F155" s="108">
        <v>0</v>
      </c>
      <c r="G155" s="108">
        <f t="shared" si="7"/>
        <v>0</v>
      </c>
    </row>
    <row r="156" spans="1:7" x14ac:dyDescent="0.3">
      <c r="A156" s="123"/>
      <c r="B156" s="124"/>
      <c r="C156" s="133" t="s">
        <v>224</v>
      </c>
      <c r="D156" s="127" t="s">
        <v>17</v>
      </c>
      <c r="E156" s="127" t="s">
        <v>17</v>
      </c>
      <c r="F156" s="108"/>
      <c r="G156" s="108"/>
    </row>
    <row r="157" spans="1:7" x14ac:dyDescent="0.3">
      <c r="A157" s="123">
        <v>125</v>
      </c>
      <c r="B157" s="132" t="s">
        <v>258</v>
      </c>
      <c r="C157" s="129" t="s">
        <v>42</v>
      </c>
      <c r="D157" s="130" t="s">
        <v>43</v>
      </c>
      <c r="E157" s="131">
        <v>2E-3</v>
      </c>
      <c r="F157" s="108">
        <v>0</v>
      </c>
      <c r="G157" s="108">
        <f>F157*E157</f>
        <v>0</v>
      </c>
    </row>
    <row r="158" spans="1:7" ht="20.399999999999999" x14ac:dyDescent="0.3">
      <c r="A158" s="123">
        <v>126</v>
      </c>
      <c r="B158" s="132" t="s">
        <v>427</v>
      </c>
      <c r="C158" s="129" t="s">
        <v>44</v>
      </c>
      <c r="D158" s="130" t="s">
        <v>28</v>
      </c>
      <c r="E158" s="131">
        <v>2E-3</v>
      </c>
      <c r="F158" s="108">
        <v>0</v>
      </c>
      <c r="G158" s="108">
        <f>F158*E158</f>
        <v>0</v>
      </c>
    </row>
    <row r="159" spans="1:7" x14ac:dyDescent="0.3">
      <c r="A159" s="123"/>
      <c r="B159" s="124"/>
      <c r="C159" s="125" t="s">
        <v>228</v>
      </c>
      <c r="D159" s="123"/>
      <c r="E159" s="123"/>
      <c r="F159" s="108"/>
      <c r="G159" s="108"/>
    </row>
    <row r="160" spans="1:7" x14ac:dyDescent="0.3">
      <c r="A160" s="123"/>
      <c r="B160" s="124"/>
      <c r="C160" s="133" t="s">
        <v>167</v>
      </c>
      <c r="D160" s="127" t="s">
        <v>17</v>
      </c>
      <c r="E160" s="127" t="s">
        <v>17</v>
      </c>
      <c r="F160" s="108"/>
      <c r="G160" s="108"/>
    </row>
    <row r="161" spans="1:7" ht="39.6" x14ac:dyDescent="0.3">
      <c r="A161" s="123">
        <v>127</v>
      </c>
      <c r="B161" s="132" t="s">
        <v>323</v>
      </c>
      <c r="C161" s="129" t="s">
        <v>168</v>
      </c>
      <c r="D161" s="130" t="s">
        <v>85</v>
      </c>
      <c r="E161" s="131">
        <v>0.02</v>
      </c>
      <c r="F161" s="108">
        <v>0</v>
      </c>
      <c r="G161" s="108">
        <f t="shared" ref="G161:G176" si="8">F161*E161</f>
        <v>0</v>
      </c>
    </row>
    <row r="162" spans="1:7" x14ac:dyDescent="0.3">
      <c r="A162" s="123">
        <v>128</v>
      </c>
      <c r="B162" s="132" t="s">
        <v>501</v>
      </c>
      <c r="C162" s="129" t="s">
        <v>169</v>
      </c>
      <c r="D162" s="130" t="s">
        <v>85</v>
      </c>
      <c r="E162" s="131">
        <v>0.02</v>
      </c>
      <c r="F162" s="108">
        <v>0</v>
      </c>
      <c r="G162" s="108">
        <f t="shared" si="8"/>
        <v>0</v>
      </c>
    </row>
    <row r="163" spans="1:7" ht="26.4" x14ac:dyDescent="0.3">
      <c r="A163" s="123">
        <v>129</v>
      </c>
      <c r="B163" s="132" t="s">
        <v>502</v>
      </c>
      <c r="C163" s="129" t="s">
        <v>170</v>
      </c>
      <c r="D163" s="130" t="s">
        <v>85</v>
      </c>
      <c r="E163" s="131">
        <v>0.02</v>
      </c>
      <c r="F163" s="108">
        <v>0</v>
      </c>
      <c r="G163" s="108">
        <f t="shared" si="8"/>
        <v>0</v>
      </c>
    </row>
    <row r="164" spans="1:7" ht="26.4" x14ac:dyDescent="0.3">
      <c r="A164" s="123">
        <v>130</v>
      </c>
      <c r="B164" s="128" t="s">
        <v>326</v>
      </c>
      <c r="C164" s="129" t="s">
        <v>171</v>
      </c>
      <c r="D164" s="130" t="s">
        <v>172</v>
      </c>
      <c r="E164" s="131">
        <v>0.06</v>
      </c>
      <c r="F164" s="108">
        <v>0</v>
      </c>
      <c r="G164" s="108">
        <f t="shared" si="8"/>
        <v>0</v>
      </c>
    </row>
    <row r="165" spans="1:7" ht="26.4" x14ac:dyDescent="0.3">
      <c r="A165" s="123">
        <v>131</v>
      </c>
      <c r="B165" s="128" t="s">
        <v>327</v>
      </c>
      <c r="C165" s="129" t="s">
        <v>173</v>
      </c>
      <c r="D165" s="130" t="s">
        <v>40</v>
      </c>
      <c r="E165" s="131">
        <v>1</v>
      </c>
      <c r="F165" s="108">
        <v>0</v>
      </c>
      <c r="G165" s="108">
        <f t="shared" si="8"/>
        <v>0</v>
      </c>
    </row>
    <row r="166" spans="1:7" ht="26.4" x14ac:dyDescent="0.3">
      <c r="A166" s="123">
        <v>132</v>
      </c>
      <c r="B166" s="128" t="s">
        <v>327</v>
      </c>
      <c r="C166" s="129" t="s">
        <v>174</v>
      </c>
      <c r="D166" s="130" t="s">
        <v>40</v>
      </c>
      <c r="E166" s="131">
        <v>1</v>
      </c>
      <c r="F166" s="108">
        <v>0</v>
      </c>
      <c r="G166" s="108">
        <f t="shared" si="8"/>
        <v>0</v>
      </c>
    </row>
    <row r="167" spans="1:7" ht="39.6" x14ac:dyDescent="0.3">
      <c r="A167" s="123">
        <v>133</v>
      </c>
      <c r="B167" s="132" t="s">
        <v>503</v>
      </c>
      <c r="C167" s="129" t="s">
        <v>175</v>
      </c>
      <c r="D167" s="130" t="s">
        <v>40</v>
      </c>
      <c r="E167" s="131">
        <v>1</v>
      </c>
      <c r="F167" s="108">
        <v>0</v>
      </c>
      <c r="G167" s="108">
        <f t="shared" si="8"/>
        <v>0</v>
      </c>
    </row>
    <row r="168" spans="1:7" ht="26.4" x14ac:dyDescent="0.3">
      <c r="A168" s="123">
        <v>134</v>
      </c>
      <c r="B168" s="132" t="s">
        <v>329</v>
      </c>
      <c r="C168" s="129" t="s">
        <v>176</v>
      </c>
      <c r="D168" s="130" t="s">
        <v>177</v>
      </c>
      <c r="E168" s="131">
        <v>0.03</v>
      </c>
      <c r="F168" s="108">
        <v>0</v>
      </c>
      <c r="G168" s="108">
        <f t="shared" si="8"/>
        <v>0</v>
      </c>
    </row>
    <row r="169" spans="1:7" ht="20.399999999999999" x14ac:dyDescent="0.3">
      <c r="A169" s="123">
        <v>135</v>
      </c>
      <c r="B169" s="132" t="s">
        <v>504</v>
      </c>
      <c r="C169" s="129" t="s">
        <v>178</v>
      </c>
      <c r="D169" s="130" t="s">
        <v>38</v>
      </c>
      <c r="E169" s="131">
        <v>1.5</v>
      </c>
      <c r="F169" s="108">
        <v>0</v>
      </c>
      <c r="G169" s="108">
        <f t="shared" si="8"/>
        <v>0</v>
      </c>
    </row>
    <row r="170" spans="1:7" ht="20.399999999999999" x14ac:dyDescent="0.3">
      <c r="A170" s="123">
        <v>136</v>
      </c>
      <c r="B170" s="132" t="s">
        <v>505</v>
      </c>
      <c r="C170" s="129" t="s">
        <v>179</v>
      </c>
      <c r="D170" s="130" t="s">
        <v>38</v>
      </c>
      <c r="E170" s="131">
        <v>1.5</v>
      </c>
      <c r="F170" s="108">
        <v>0</v>
      </c>
      <c r="G170" s="108">
        <f t="shared" si="8"/>
        <v>0</v>
      </c>
    </row>
    <row r="171" spans="1:7" x14ac:dyDescent="0.3">
      <c r="A171" s="123">
        <v>137</v>
      </c>
      <c r="B171" s="128" t="s">
        <v>332</v>
      </c>
      <c r="C171" s="129" t="s">
        <v>180</v>
      </c>
      <c r="D171" s="130" t="s">
        <v>177</v>
      </c>
      <c r="E171" s="131">
        <v>1.4999999999999999E-2</v>
      </c>
      <c r="F171" s="108">
        <v>0</v>
      </c>
      <c r="G171" s="108">
        <f t="shared" si="8"/>
        <v>0</v>
      </c>
    </row>
    <row r="172" spans="1:7" ht="20.399999999999999" x14ac:dyDescent="0.3">
      <c r="A172" s="123">
        <v>138</v>
      </c>
      <c r="B172" s="132" t="s">
        <v>506</v>
      </c>
      <c r="C172" s="129" t="s">
        <v>181</v>
      </c>
      <c r="D172" s="130" t="s">
        <v>38</v>
      </c>
      <c r="E172" s="131">
        <v>1.5</v>
      </c>
      <c r="F172" s="108">
        <v>0</v>
      </c>
      <c r="G172" s="108">
        <f t="shared" si="8"/>
        <v>0</v>
      </c>
    </row>
    <row r="173" spans="1:7" ht="26.4" x14ac:dyDescent="0.3">
      <c r="A173" s="123">
        <v>139</v>
      </c>
      <c r="B173" s="128" t="s">
        <v>333</v>
      </c>
      <c r="C173" s="129" t="s">
        <v>182</v>
      </c>
      <c r="D173" s="130" t="s">
        <v>183</v>
      </c>
      <c r="E173" s="131">
        <v>0.45</v>
      </c>
      <c r="F173" s="108">
        <v>0</v>
      </c>
      <c r="G173" s="108">
        <f t="shared" si="8"/>
        <v>0</v>
      </c>
    </row>
    <row r="174" spans="1:7" ht="20.399999999999999" x14ac:dyDescent="0.3">
      <c r="A174" s="123">
        <v>140</v>
      </c>
      <c r="B174" s="132" t="s">
        <v>507</v>
      </c>
      <c r="C174" s="129" t="s">
        <v>184</v>
      </c>
      <c r="D174" s="130" t="s">
        <v>38</v>
      </c>
      <c r="E174" s="131">
        <v>4.5</v>
      </c>
      <c r="F174" s="108">
        <v>0</v>
      </c>
      <c r="G174" s="108">
        <f t="shared" si="8"/>
        <v>0</v>
      </c>
    </row>
    <row r="175" spans="1:7" ht="26.4" x14ac:dyDescent="0.3">
      <c r="A175" s="123">
        <v>141</v>
      </c>
      <c r="B175" s="128" t="s">
        <v>335</v>
      </c>
      <c r="C175" s="129" t="s">
        <v>185</v>
      </c>
      <c r="D175" s="130" t="s">
        <v>40</v>
      </c>
      <c r="E175" s="131">
        <v>1</v>
      </c>
      <c r="F175" s="108">
        <v>0</v>
      </c>
      <c r="G175" s="108">
        <f t="shared" si="8"/>
        <v>0</v>
      </c>
    </row>
    <row r="176" spans="1:7" ht="20.399999999999999" x14ac:dyDescent="0.3">
      <c r="A176" s="123">
        <v>142</v>
      </c>
      <c r="B176" s="132" t="s">
        <v>508</v>
      </c>
      <c r="C176" s="129" t="s">
        <v>186</v>
      </c>
      <c r="D176" s="130" t="s">
        <v>40</v>
      </c>
      <c r="E176" s="131">
        <v>1</v>
      </c>
      <c r="F176" s="108">
        <v>0</v>
      </c>
      <c r="G176" s="108">
        <f t="shared" si="8"/>
        <v>0</v>
      </c>
    </row>
    <row r="177" spans="1:7" x14ac:dyDescent="0.3">
      <c r="A177" s="123"/>
      <c r="B177" s="124"/>
      <c r="C177" s="133" t="s">
        <v>187</v>
      </c>
      <c r="D177" s="127" t="s">
        <v>17</v>
      </c>
      <c r="E177" s="127" t="s">
        <v>17</v>
      </c>
      <c r="F177" s="108"/>
      <c r="G177" s="108"/>
    </row>
    <row r="178" spans="1:7" x14ac:dyDescent="0.3">
      <c r="A178" s="123">
        <v>143</v>
      </c>
      <c r="B178" s="132" t="s">
        <v>258</v>
      </c>
      <c r="C178" s="129" t="s">
        <v>42</v>
      </c>
      <c r="D178" s="130" t="s">
        <v>43</v>
      </c>
      <c r="E178" s="131">
        <v>1.2E-2</v>
      </c>
      <c r="F178" s="108">
        <v>0</v>
      </c>
      <c r="G178" s="108">
        <f>F178*E178</f>
        <v>0</v>
      </c>
    </row>
    <row r="179" spans="1:7" ht="20.399999999999999" x14ac:dyDescent="0.3">
      <c r="A179" s="123">
        <v>144</v>
      </c>
      <c r="B179" s="132" t="s">
        <v>427</v>
      </c>
      <c r="C179" s="129" t="s">
        <v>44</v>
      </c>
      <c r="D179" s="130" t="s">
        <v>28</v>
      </c>
      <c r="E179" s="131">
        <v>1.2E-2</v>
      </c>
      <c r="F179" s="108">
        <v>0</v>
      </c>
      <c r="G179" s="108">
        <f>F179*E179</f>
        <v>0</v>
      </c>
    </row>
    <row r="180" spans="1:7" x14ac:dyDescent="0.3">
      <c r="A180" s="119"/>
      <c r="B180" s="120"/>
      <c r="C180" s="137" t="s">
        <v>188</v>
      </c>
      <c r="D180" s="56"/>
      <c r="E180" s="56"/>
      <c r="F180" s="17"/>
      <c r="G180" s="18">
        <f>SUM(G15:G179)</f>
        <v>0</v>
      </c>
    </row>
    <row r="181" spans="1:7" x14ac:dyDescent="0.3">
      <c r="A181" s="56"/>
      <c r="B181" s="57"/>
      <c r="C181" s="137" t="s">
        <v>189</v>
      </c>
      <c r="D181" s="58"/>
      <c r="E181" s="58"/>
      <c r="F181" s="17"/>
      <c r="G181" s="20"/>
    </row>
    <row r="182" spans="1:7" ht="41.4" x14ac:dyDescent="0.3">
      <c r="A182" s="58">
        <v>199</v>
      </c>
      <c r="B182" s="60"/>
      <c r="C182" s="61" t="s">
        <v>190</v>
      </c>
      <c r="D182" s="62" t="s">
        <v>191</v>
      </c>
      <c r="E182" s="62">
        <v>1</v>
      </c>
      <c r="F182" s="1">
        <v>0</v>
      </c>
      <c r="G182" s="1">
        <f>F182*E182</f>
        <v>0</v>
      </c>
    </row>
    <row r="183" spans="1:7" x14ac:dyDescent="0.3">
      <c r="A183" s="138"/>
      <c r="B183" s="139"/>
      <c r="C183" s="137" t="s">
        <v>192</v>
      </c>
      <c r="D183" s="58"/>
      <c r="E183" s="58"/>
      <c r="F183" s="24"/>
      <c r="G183" s="25">
        <f>G180+G182</f>
        <v>0</v>
      </c>
    </row>
    <row r="184" spans="1:7" x14ac:dyDescent="0.3">
      <c r="A184" s="19"/>
      <c r="B184" s="112"/>
      <c r="C184" s="199" t="s">
        <v>193</v>
      </c>
      <c r="D184" s="200"/>
      <c r="E184" s="200"/>
      <c r="F184" s="200"/>
      <c r="G184" s="201"/>
    </row>
    <row r="185" spans="1:7" ht="36" customHeight="1" x14ac:dyDescent="0.3">
      <c r="A185" s="19"/>
      <c r="B185" s="112"/>
      <c r="C185" s="199" t="s">
        <v>194</v>
      </c>
      <c r="D185" s="200"/>
      <c r="E185" s="200"/>
      <c r="F185" s="200"/>
      <c r="G185" s="201"/>
    </row>
    <row r="186" spans="1:7" ht="21.75" customHeight="1" x14ac:dyDescent="0.3">
      <c r="A186" s="19"/>
      <c r="B186" s="112"/>
      <c r="C186" s="199" t="s">
        <v>195</v>
      </c>
      <c r="D186" s="200"/>
      <c r="E186" s="200"/>
      <c r="F186" s="200"/>
      <c r="G186" s="201"/>
    </row>
    <row r="187" spans="1:7" ht="24.75" customHeight="1" x14ac:dyDescent="0.3">
      <c r="A187" s="19"/>
      <c r="B187" s="112"/>
      <c r="C187" s="199" t="s">
        <v>196</v>
      </c>
      <c r="D187" s="200"/>
      <c r="E187" s="200"/>
      <c r="F187" s="200"/>
      <c r="G187" s="201"/>
    </row>
    <row r="188" spans="1:7" x14ac:dyDescent="0.3">
      <c r="A188" s="19"/>
      <c r="B188" s="113"/>
      <c r="C188" s="183" t="s">
        <v>197</v>
      </c>
      <c r="D188" s="184"/>
      <c r="E188" s="184"/>
      <c r="F188" s="184"/>
      <c r="G188" s="185"/>
    </row>
    <row r="189" spans="1:7" x14ac:dyDescent="0.3">
      <c r="A189" s="19"/>
      <c r="B189" s="114"/>
      <c r="C189" s="186"/>
      <c r="D189" s="187"/>
      <c r="E189" s="187"/>
      <c r="F189" s="187"/>
      <c r="G189" s="188"/>
    </row>
    <row r="190" spans="1:7" x14ac:dyDescent="0.3">
      <c r="A190" s="19"/>
      <c r="B190" s="112"/>
      <c r="C190" s="189"/>
      <c r="D190" s="190"/>
      <c r="E190" s="190"/>
      <c r="F190" s="190"/>
      <c r="G190" s="191"/>
    </row>
    <row r="191" spans="1:7" x14ac:dyDescent="0.3">
      <c r="A191" s="19"/>
      <c r="B191" s="112"/>
      <c r="C191" s="189"/>
      <c r="D191" s="190"/>
      <c r="E191" s="190"/>
      <c r="F191" s="190"/>
      <c r="G191" s="191"/>
    </row>
    <row r="192" spans="1:7" x14ac:dyDescent="0.3">
      <c r="A192" s="19"/>
      <c r="B192" s="112"/>
      <c r="C192" s="192" t="s">
        <v>198</v>
      </c>
      <c r="D192" s="193"/>
      <c r="E192" s="193"/>
      <c r="F192" s="193"/>
      <c r="G192" s="194"/>
    </row>
  </sheetData>
  <sheetProtection password="CB01" sheet="1" objects="1" scenarios="1"/>
  <mergeCells count="16">
    <mergeCell ref="C188:G189"/>
    <mergeCell ref="C190:G190"/>
    <mergeCell ref="C191:G191"/>
    <mergeCell ref="C192:G192"/>
    <mergeCell ref="C7:G7"/>
    <mergeCell ref="C8:G8"/>
    <mergeCell ref="C184:G184"/>
    <mergeCell ref="C185:G185"/>
    <mergeCell ref="C186:G186"/>
    <mergeCell ref="C187:G187"/>
    <mergeCell ref="C6:G6"/>
    <mergeCell ref="A1:G1"/>
    <mergeCell ref="A2:G2"/>
    <mergeCell ref="A3:G3"/>
    <mergeCell ref="C4:G4"/>
    <mergeCell ref="C5:G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34"/>
  <sheetViews>
    <sheetView zoomScale="85" zoomScaleNormal="85" workbookViewId="0">
      <selection sqref="A1:G1"/>
    </sheetView>
  </sheetViews>
  <sheetFormatPr defaultRowHeight="14.4" x14ac:dyDescent="0.3"/>
  <cols>
    <col min="1" max="1" width="4.21875" style="100" customWidth="1"/>
    <col min="2" max="2" width="12.77734375" style="115" customWidth="1"/>
    <col min="3" max="3" width="48.5546875" style="100" customWidth="1"/>
    <col min="4" max="5" width="10.77734375" style="100" customWidth="1"/>
    <col min="6" max="6" width="11.21875" style="116" customWidth="1"/>
    <col min="7" max="7" width="11" style="116" customWidth="1"/>
    <col min="8" max="256" width="9.21875" style="100"/>
    <col min="257" max="257" width="4.21875" style="100" customWidth="1"/>
    <col min="258" max="258" width="48.5546875" style="100" customWidth="1"/>
    <col min="259" max="261" width="10.77734375" style="100" customWidth="1"/>
    <col min="262" max="262" width="11.21875" style="100" customWidth="1"/>
    <col min="263" max="263" width="11" style="100" customWidth="1"/>
    <col min="264" max="512" width="9.21875" style="100"/>
    <col min="513" max="513" width="4.21875" style="100" customWidth="1"/>
    <col min="514" max="514" width="48.5546875" style="100" customWidth="1"/>
    <col min="515" max="517" width="10.77734375" style="100" customWidth="1"/>
    <col min="518" max="518" width="11.21875" style="100" customWidth="1"/>
    <col min="519" max="519" width="11" style="100" customWidth="1"/>
    <col min="520" max="768" width="9.21875" style="100"/>
    <col min="769" max="769" width="4.21875" style="100" customWidth="1"/>
    <col min="770" max="770" width="48.5546875" style="100" customWidth="1"/>
    <col min="771" max="773" width="10.77734375" style="100" customWidth="1"/>
    <col min="774" max="774" width="11.21875" style="100" customWidth="1"/>
    <col min="775" max="775" width="11" style="100" customWidth="1"/>
    <col min="776" max="1024" width="9.21875" style="100"/>
    <col min="1025" max="1025" width="4.21875" style="100" customWidth="1"/>
    <col min="1026" max="1026" width="48.5546875" style="100" customWidth="1"/>
    <col min="1027" max="1029" width="10.77734375" style="100" customWidth="1"/>
    <col min="1030" max="1030" width="11.21875" style="100" customWidth="1"/>
    <col min="1031" max="1031" width="11" style="100" customWidth="1"/>
    <col min="1032" max="1280" width="9.21875" style="100"/>
    <col min="1281" max="1281" width="4.21875" style="100" customWidth="1"/>
    <col min="1282" max="1282" width="48.5546875" style="100" customWidth="1"/>
    <col min="1283" max="1285" width="10.77734375" style="100" customWidth="1"/>
    <col min="1286" max="1286" width="11.21875" style="100" customWidth="1"/>
    <col min="1287" max="1287" width="11" style="100" customWidth="1"/>
    <col min="1288" max="1536" width="9.21875" style="100"/>
    <col min="1537" max="1537" width="4.21875" style="100" customWidth="1"/>
    <col min="1538" max="1538" width="48.5546875" style="100" customWidth="1"/>
    <col min="1539" max="1541" width="10.77734375" style="100" customWidth="1"/>
    <col min="1542" max="1542" width="11.21875" style="100" customWidth="1"/>
    <col min="1543" max="1543" width="11" style="100" customWidth="1"/>
    <col min="1544" max="1792" width="9.21875" style="100"/>
    <col min="1793" max="1793" width="4.21875" style="100" customWidth="1"/>
    <col min="1794" max="1794" width="48.5546875" style="100" customWidth="1"/>
    <col min="1795" max="1797" width="10.77734375" style="100" customWidth="1"/>
    <col min="1798" max="1798" width="11.21875" style="100" customWidth="1"/>
    <col min="1799" max="1799" width="11" style="100" customWidth="1"/>
    <col min="1800" max="2048" width="9.21875" style="100"/>
    <col min="2049" max="2049" width="4.21875" style="100" customWidth="1"/>
    <col min="2050" max="2050" width="48.5546875" style="100" customWidth="1"/>
    <col min="2051" max="2053" width="10.77734375" style="100" customWidth="1"/>
    <col min="2054" max="2054" width="11.21875" style="100" customWidth="1"/>
    <col min="2055" max="2055" width="11" style="100" customWidth="1"/>
    <col min="2056" max="2304" width="9.21875" style="100"/>
    <col min="2305" max="2305" width="4.21875" style="100" customWidth="1"/>
    <col min="2306" max="2306" width="48.5546875" style="100" customWidth="1"/>
    <col min="2307" max="2309" width="10.77734375" style="100" customWidth="1"/>
    <col min="2310" max="2310" width="11.21875" style="100" customWidth="1"/>
    <col min="2311" max="2311" width="11" style="100" customWidth="1"/>
    <col min="2312" max="2560" width="9.21875" style="100"/>
    <col min="2561" max="2561" width="4.21875" style="100" customWidth="1"/>
    <col min="2562" max="2562" width="48.5546875" style="100" customWidth="1"/>
    <col min="2563" max="2565" width="10.77734375" style="100" customWidth="1"/>
    <col min="2566" max="2566" width="11.21875" style="100" customWidth="1"/>
    <col min="2567" max="2567" width="11" style="100" customWidth="1"/>
    <col min="2568" max="2816" width="9.21875" style="100"/>
    <col min="2817" max="2817" width="4.21875" style="100" customWidth="1"/>
    <col min="2818" max="2818" width="48.5546875" style="100" customWidth="1"/>
    <col min="2819" max="2821" width="10.77734375" style="100" customWidth="1"/>
    <col min="2822" max="2822" width="11.21875" style="100" customWidth="1"/>
    <col min="2823" max="2823" width="11" style="100" customWidth="1"/>
    <col min="2824" max="3072" width="9.21875" style="100"/>
    <col min="3073" max="3073" width="4.21875" style="100" customWidth="1"/>
    <col min="3074" max="3074" width="48.5546875" style="100" customWidth="1"/>
    <col min="3075" max="3077" width="10.77734375" style="100" customWidth="1"/>
    <col min="3078" max="3078" width="11.21875" style="100" customWidth="1"/>
    <col min="3079" max="3079" width="11" style="100" customWidth="1"/>
    <col min="3080" max="3328" width="9.21875" style="100"/>
    <col min="3329" max="3329" width="4.21875" style="100" customWidth="1"/>
    <col min="3330" max="3330" width="48.5546875" style="100" customWidth="1"/>
    <col min="3331" max="3333" width="10.77734375" style="100" customWidth="1"/>
    <col min="3334" max="3334" width="11.21875" style="100" customWidth="1"/>
    <col min="3335" max="3335" width="11" style="100" customWidth="1"/>
    <col min="3336" max="3584" width="9.21875" style="100"/>
    <col min="3585" max="3585" width="4.21875" style="100" customWidth="1"/>
    <col min="3586" max="3586" width="48.5546875" style="100" customWidth="1"/>
    <col min="3587" max="3589" width="10.77734375" style="100" customWidth="1"/>
    <col min="3590" max="3590" width="11.21875" style="100" customWidth="1"/>
    <col min="3591" max="3591" width="11" style="100" customWidth="1"/>
    <col min="3592" max="3840" width="9.21875" style="100"/>
    <col min="3841" max="3841" width="4.21875" style="100" customWidth="1"/>
    <col min="3842" max="3842" width="48.5546875" style="100" customWidth="1"/>
    <col min="3843" max="3845" width="10.77734375" style="100" customWidth="1"/>
    <col min="3846" max="3846" width="11.21875" style="100" customWidth="1"/>
    <col min="3847" max="3847" width="11" style="100" customWidth="1"/>
    <col min="3848" max="4096" width="9.21875" style="100"/>
    <col min="4097" max="4097" width="4.21875" style="100" customWidth="1"/>
    <col min="4098" max="4098" width="48.5546875" style="100" customWidth="1"/>
    <col min="4099" max="4101" width="10.77734375" style="100" customWidth="1"/>
    <col min="4102" max="4102" width="11.21875" style="100" customWidth="1"/>
    <col min="4103" max="4103" width="11" style="100" customWidth="1"/>
    <col min="4104" max="4352" width="9.21875" style="100"/>
    <col min="4353" max="4353" width="4.21875" style="100" customWidth="1"/>
    <col min="4354" max="4354" width="48.5546875" style="100" customWidth="1"/>
    <col min="4355" max="4357" width="10.77734375" style="100" customWidth="1"/>
    <col min="4358" max="4358" width="11.21875" style="100" customWidth="1"/>
    <col min="4359" max="4359" width="11" style="100" customWidth="1"/>
    <col min="4360" max="4608" width="9.21875" style="100"/>
    <col min="4609" max="4609" width="4.21875" style="100" customWidth="1"/>
    <col min="4610" max="4610" width="48.5546875" style="100" customWidth="1"/>
    <col min="4611" max="4613" width="10.77734375" style="100" customWidth="1"/>
    <col min="4614" max="4614" width="11.21875" style="100" customWidth="1"/>
    <col min="4615" max="4615" width="11" style="100" customWidth="1"/>
    <col min="4616" max="4864" width="9.21875" style="100"/>
    <col min="4865" max="4865" width="4.21875" style="100" customWidth="1"/>
    <col min="4866" max="4866" width="48.5546875" style="100" customWidth="1"/>
    <col min="4867" max="4869" width="10.77734375" style="100" customWidth="1"/>
    <col min="4870" max="4870" width="11.21875" style="100" customWidth="1"/>
    <col min="4871" max="4871" width="11" style="100" customWidth="1"/>
    <col min="4872" max="5120" width="9.21875" style="100"/>
    <col min="5121" max="5121" width="4.21875" style="100" customWidth="1"/>
    <col min="5122" max="5122" width="48.5546875" style="100" customWidth="1"/>
    <col min="5123" max="5125" width="10.77734375" style="100" customWidth="1"/>
    <col min="5126" max="5126" width="11.21875" style="100" customWidth="1"/>
    <col min="5127" max="5127" width="11" style="100" customWidth="1"/>
    <col min="5128" max="5376" width="9.21875" style="100"/>
    <col min="5377" max="5377" width="4.21875" style="100" customWidth="1"/>
    <col min="5378" max="5378" width="48.5546875" style="100" customWidth="1"/>
    <col min="5379" max="5381" width="10.77734375" style="100" customWidth="1"/>
    <col min="5382" max="5382" width="11.21875" style="100" customWidth="1"/>
    <col min="5383" max="5383" width="11" style="100" customWidth="1"/>
    <col min="5384" max="5632" width="9.21875" style="100"/>
    <col min="5633" max="5633" width="4.21875" style="100" customWidth="1"/>
    <col min="5634" max="5634" width="48.5546875" style="100" customWidth="1"/>
    <col min="5635" max="5637" width="10.77734375" style="100" customWidth="1"/>
    <col min="5638" max="5638" width="11.21875" style="100" customWidth="1"/>
    <col min="5639" max="5639" width="11" style="100" customWidth="1"/>
    <col min="5640" max="5888" width="9.21875" style="100"/>
    <col min="5889" max="5889" width="4.21875" style="100" customWidth="1"/>
    <col min="5890" max="5890" width="48.5546875" style="100" customWidth="1"/>
    <col min="5891" max="5893" width="10.77734375" style="100" customWidth="1"/>
    <col min="5894" max="5894" width="11.21875" style="100" customWidth="1"/>
    <col min="5895" max="5895" width="11" style="100" customWidth="1"/>
    <col min="5896" max="6144" width="9.21875" style="100"/>
    <col min="6145" max="6145" width="4.21875" style="100" customWidth="1"/>
    <col min="6146" max="6146" width="48.5546875" style="100" customWidth="1"/>
    <col min="6147" max="6149" width="10.77734375" style="100" customWidth="1"/>
    <col min="6150" max="6150" width="11.21875" style="100" customWidth="1"/>
    <col min="6151" max="6151" width="11" style="100" customWidth="1"/>
    <col min="6152" max="6400" width="9.21875" style="100"/>
    <col min="6401" max="6401" width="4.21875" style="100" customWidth="1"/>
    <col min="6402" max="6402" width="48.5546875" style="100" customWidth="1"/>
    <col min="6403" max="6405" width="10.77734375" style="100" customWidth="1"/>
    <col min="6406" max="6406" width="11.21875" style="100" customWidth="1"/>
    <col min="6407" max="6407" width="11" style="100" customWidth="1"/>
    <col min="6408" max="6656" width="9.21875" style="100"/>
    <col min="6657" max="6657" width="4.21875" style="100" customWidth="1"/>
    <col min="6658" max="6658" width="48.5546875" style="100" customWidth="1"/>
    <col min="6659" max="6661" width="10.77734375" style="100" customWidth="1"/>
    <col min="6662" max="6662" width="11.21875" style="100" customWidth="1"/>
    <col min="6663" max="6663" width="11" style="100" customWidth="1"/>
    <col min="6664" max="6912" width="9.21875" style="100"/>
    <col min="6913" max="6913" width="4.21875" style="100" customWidth="1"/>
    <col min="6914" max="6914" width="48.5546875" style="100" customWidth="1"/>
    <col min="6915" max="6917" width="10.77734375" style="100" customWidth="1"/>
    <col min="6918" max="6918" width="11.21875" style="100" customWidth="1"/>
    <col min="6919" max="6919" width="11" style="100" customWidth="1"/>
    <col min="6920" max="7168" width="9.21875" style="100"/>
    <col min="7169" max="7169" width="4.21875" style="100" customWidth="1"/>
    <col min="7170" max="7170" width="48.5546875" style="100" customWidth="1"/>
    <col min="7171" max="7173" width="10.77734375" style="100" customWidth="1"/>
    <col min="7174" max="7174" width="11.21875" style="100" customWidth="1"/>
    <col min="7175" max="7175" width="11" style="100" customWidth="1"/>
    <col min="7176" max="7424" width="9.21875" style="100"/>
    <col min="7425" max="7425" width="4.21875" style="100" customWidth="1"/>
    <col min="7426" max="7426" width="48.5546875" style="100" customWidth="1"/>
    <col min="7427" max="7429" width="10.77734375" style="100" customWidth="1"/>
    <col min="7430" max="7430" width="11.21875" style="100" customWidth="1"/>
    <col min="7431" max="7431" width="11" style="100" customWidth="1"/>
    <col min="7432" max="7680" width="9.21875" style="100"/>
    <col min="7681" max="7681" width="4.21875" style="100" customWidth="1"/>
    <col min="7682" max="7682" width="48.5546875" style="100" customWidth="1"/>
    <col min="7683" max="7685" width="10.77734375" style="100" customWidth="1"/>
    <col min="7686" max="7686" width="11.21875" style="100" customWidth="1"/>
    <col min="7687" max="7687" width="11" style="100" customWidth="1"/>
    <col min="7688" max="7936" width="9.21875" style="100"/>
    <col min="7937" max="7937" width="4.21875" style="100" customWidth="1"/>
    <col min="7938" max="7938" width="48.5546875" style="100" customWidth="1"/>
    <col min="7939" max="7941" width="10.77734375" style="100" customWidth="1"/>
    <col min="7942" max="7942" width="11.21875" style="100" customWidth="1"/>
    <col min="7943" max="7943" width="11" style="100" customWidth="1"/>
    <col min="7944" max="8192" width="9.21875" style="100"/>
    <col min="8193" max="8193" width="4.21875" style="100" customWidth="1"/>
    <col min="8194" max="8194" width="48.5546875" style="100" customWidth="1"/>
    <col min="8195" max="8197" width="10.77734375" style="100" customWidth="1"/>
    <col min="8198" max="8198" width="11.21875" style="100" customWidth="1"/>
    <col min="8199" max="8199" width="11" style="100" customWidth="1"/>
    <col min="8200" max="8448" width="9.21875" style="100"/>
    <col min="8449" max="8449" width="4.21875" style="100" customWidth="1"/>
    <col min="8450" max="8450" width="48.5546875" style="100" customWidth="1"/>
    <col min="8451" max="8453" width="10.77734375" style="100" customWidth="1"/>
    <col min="8454" max="8454" width="11.21875" style="100" customWidth="1"/>
    <col min="8455" max="8455" width="11" style="100" customWidth="1"/>
    <col min="8456" max="8704" width="9.21875" style="100"/>
    <col min="8705" max="8705" width="4.21875" style="100" customWidth="1"/>
    <col min="8706" max="8706" width="48.5546875" style="100" customWidth="1"/>
    <col min="8707" max="8709" width="10.77734375" style="100" customWidth="1"/>
    <col min="8710" max="8710" width="11.21875" style="100" customWidth="1"/>
    <col min="8711" max="8711" width="11" style="100" customWidth="1"/>
    <col min="8712" max="8960" width="9.21875" style="100"/>
    <col min="8961" max="8961" width="4.21875" style="100" customWidth="1"/>
    <col min="8962" max="8962" width="48.5546875" style="100" customWidth="1"/>
    <col min="8963" max="8965" width="10.77734375" style="100" customWidth="1"/>
    <col min="8966" max="8966" width="11.21875" style="100" customWidth="1"/>
    <col min="8967" max="8967" width="11" style="100" customWidth="1"/>
    <col min="8968" max="9216" width="9.21875" style="100"/>
    <col min="9217" max="9217" width="4.21875" style="100" customWidth="1"/>
    <col min="9218" max="9218" width="48.5546875" style="100" customWidth="1"/>
    <col min="9219" max="9221" width="10.77734375" style="100" customWidth="1"/>
    <col min="9222" max="9222" width="11.21875" style="100" customWidth="1"/>
    <col min="9223" max="9223" width="11" style="100" customWidth="1"/>
    <col min="9224" max="9472" width="9.21875" style="100"/>
    <col min="9473" max="9473" width="4.21875" style="100" customWidth="1"/>
    <col min="9474" max="9474" width="48.5546875" style="100" customWidth="1"/>
    <col min="9475" max="9477" width="10.77734375" style="100" customWidth="1"/>
    <col min="9478" max="9478" width="11.21875" style="100" customWidth="1"/>
    <col min="9479" max="9479" width="11" style="100" customWidth="1"/>
    <col min="9480" max="9728" width="9.21875" style="100"/>
    <col min="9729" max="9729" width="4.21875" style="100" customWidth="1"/>
    <col min="9730" max="9730" width="48.5546875" style="100" customWidth="1"/>
    <col min="9731" max="9733" width="10.77734375" style="100" customWidth="1"/>
    <col min="9734" max="9734" width="11.21875" style="100" customWidth="1"/>
    <col min="9735" max="9735" width="11" style="100" customWidth="1"/>
    <col min="9736" max="9984" width="9.21875" style="100"/>
    <col min="9985" max="9985" width="4.21875" style="100" customWidth="1"/>
    <col min="9986" max="9986" width="48.5546875" style="100" customWidth="1"/>
    <col min="9987" max="9989" width="10.77734375" style="100" customWidth="1"/>
    <col min="9990" max="9990" width="11.21875" style="100" customWidth="1"/>
    <col min="9991" max="9991" width="11" style="100" customWidth="1"/>
    <col min="9992" max="10240" width="9.21875" style="100"/>
    <col min="10241" max="10241" width="4.21875" style="100" customWidth="1"/>
    <col min="10242" max="10242" width="48.5546875" style="100" customWidth="1"/>
    <col min="10243" max="10245" width="10.77734375" style="100" customWidth="1"/>
    <col min="10246" max="10246" width="11.21875" style="100" customWidth="1"/>
    <col min="10247" max="10247" width="11" style="100" customWidth="1"/>
    <col min="10248" max="10496" width="9.21875" style="100"/>
    <col min="10497" max="10497" width="4.21875" style="100" customWidth="1"/>
    <col min="10498" max="10498" width="48.5546875" style="100" customWidth="1"/>
    <col min="10499" max="10501" width="10.77734375" style="100" customWidth="1"/>
    <col min="10502" max="10502" width="11.21875" style="100" customWidth="1"/>
    <col min="10503" max="10503" width="11" style="100" customWidth="1"/>
    <col min="10504" max="10752" width="9.21875" style="100"/>
    <col min="10753" max="10753" width="4.21875" style="100" customWidth="1"/>
    <col min="10754" max="10754" width="48.5546875" style="100" customWidth="1"/>
    <col min="10755" max="10757" width="10.77734375" style="100" customWidth="1"/>
    <col min="10758" max="10758" width="11.21875" style="100" customWidth="1"/>
    <col min="10759" max="10759" width="11" style="100" customWidth="1"/>
    <col min="10760" max="11008" width="9.21875" style="100"/>
    <col min="11009" max="11009" width="4.21875" style="100" customWidth="1"/>
    <col min="11010" max="11010" width="48.5546875" style="100" customWidth="1"/>
    <col min="11011" max="11013" width="10.77734375" style="100" customWidth="1"/>
    <col min="11014" max="11014" width="11.21875" style="100" customWidth="1"/>
    <col min="11015" max="11015" width="11" style="100" customWidth="1"/>
    <col min="11016" max="11264" width="9.21875" style="100"/>
    <col min="11265" max="11265" width="4.21875" style="100" customWidth="1"/>
    <col min="11266" max="11266" width="48.5546875" style="100" customWidth="1"/>
    <col min="11267" max="11269" width="10.77734375" style="100" customWidth="1"/>
    <col min="11270" max="11270" width="11.21875" style="100" customWidth="1"/>
    <col min="11271" max="11271" width="11" style="100" customWidth="1"/>
    <col min="11272" max="11520" width="9.21875" style="100"/>
    <col min="11521" max="11521" width="4.21875" style="100" customWidth="1"/>
    <col min="11522" max="11522" width="48.5546875" style="100" customWidth="1"/>
    <col min="11523" max="11525" width="10.77734375" style="100" customWidth="1"/>
    <col min="11526" max="11526" width="11.21875" style="100" customWidth="1"/>
    <col min="11527" max="11527" width="11" style="100" customWidth="1"/>
    <col min="11528" max="11776" width="9.21875" style="100"/>
    <col min="11777" max="11777" width="4.21875" style="100" customWidth="1"/>
    <col min="11778" max="11778" width="48.5546875" style="100" customWidth="1"/>
    <col min="11779" max="11781" width="10.77734375" style="100" customWidth="1"/>
    <col min="11782" max="11782" width="11.21875" style="100" customWidth="1"/>
    <col min="11783" max="11783" width="11" style="100" customWidth="1"/>
    <col min="11784" max="12032" width="9.21875" style="100"/>
    <col min="12033" max="12033" width="4.21875" style="100" customWidth="1"/>
    <col min="12034" max="12034" width="48.5546875" style="100" customWidth="1"/>
    <col min="12035" max="12037" width="10.77734375" style="100" customWidth="1"/>
    <col min="12038" max="12038" width="11.21875" style="100" customWidth="1"/>
    <col min="12039" max="12039" width="11" style="100" customWidth="1"/>
    <col min="12040" max="12288" width="9.21875" style="100"/>
    <col min="12289" max="12289" width="4.21875" style="100" customWidth="1"/>
    <col min="12290" max="12290" width="48.5546875" style="100" customWidth="1"/>
    <col min="12291" max="12293" width="10.77734375" style="100" customWidth="1"/>
    <col min="12294" max="12294" width="11.21875" style="100" customWidth="1"/>
    <col min="12295" max="12295" width="11" style="100" customWidth="1"/>
    <col min="12296" max="12544" width="9.21875" style="100"/>
    <col min="12545" max="12545" width="4.21875" style="100" customWidth="1"/>
    <col min="12546" max="12546" width="48.5546875" style="100" customWidth="1"/>
    <col min="12547" max="12549" width="10.77734375" style="100" customWidth="1"/>
    <col min="12550" max="12550" width="11.21875" style="100" customWidth="1"/>
    <col min="12551" max="12551" width="11" style="100" customWidth="1"/>
    <col min="12552" max="12800" width="9.21875" style="100"/>
    <col min="12801" max="12801" width="4.21875" style="100" customWidth="1"/>
    <col min="12802" max="12802" width="48.5546875" style="100" customWidth="1"/>
    <col min="12803" max="12805" width="10.77734375" style="100" customWidth="1"/>
    <col min="12806" max="12806" width="11.21875" style="100" customWidth="1"/>
    <col min="12807" max="12807" width="11" style="100" customWidth="1"/>
    <col min="12808" max="13056" width="9.21875" style="100"/>
    <col min="13057" max="13057" width="4.21875" style="100" customWidth="1"/>
    <col min="13058" max="13058" width="48.5546875" style="100" customWidth="1"/>
    <col min="13059" max="13061" width="10.77734375" style="100" customWidth="1"/>
    <col min="13062" max="13062" width="11.21875" style="100" customWidth="1"/>
    <col min="13063" max="13063" width="11" style="100" customWidth="1"/>
    <col min="13064" max="13312" width="9.21875" style="100"/>
    <col min="13313" max="13313" width="4.21875" style="100" customWidth="1"/>
    <col min="13314" max="13314" width="48.5546875" style="100" customWidth="1"/>
    <col min="13315" max="13317" width="10.77734375" style="100" customWidth="1"/>
    <col min="13318" max="13318" width="11.21875" style="100" customWidth="1"/>
    <col min="13319" max="13319" width="11" style="100" customWidth="1"/>
    <col min="13320" max="13568" width="9.21875" style="100"/>
    <col min="13569" max="13569" width="4.21875" style="100" customWidth="1"/>
    <col min="13570" max="13570" width="48.5546875" style="100" customWidth="1"/>
    <col min="13571" max="13573" width="10.77734375" style="100" customWidth="1"/>
    <col min="13574" max="13574" width="11.21875" style="100" customWidth="1"/>
    <col min="13575" max="13575" width="11" style="100" customWidth="1"/>
    <col min="13576" max="13824" width="9.21875" style="100"/>
    <col min="13825" max="13825" width="4.21875" style="100" customWidth="1"/>
    <col min="13826" max="13826" width="48.5546875" style="100" customWidth="1"/>
    <col min="13827" max="13829" width="10.77734375" style="100" customWidth="1"/>
    <col min="13830" max="13830" width="11.21875" style="100" customWidth="1"/>
    <col min="13831" max="13831" width="11" style="100" customWidth="1"/>
    <col min="13832" max="14080" width="9.21875" style="100"/>
    <col min="14081" max="14081" width="4.21875" style="100" customWidth="1"/>
    <col min="14082" max="14082" width="48.5546875" style="100" customWidth="1"/>
    <col min="14083" max="14085" width="10.77734375" style="100" customWidth="1"/>
    <col min="14086" max="14086" width="11.21875" style="100" customWidth="1"/>
    <col min="14087" max="14087" width="11" style="100" customWidth="1"/>
    <col min="14088" max="14336" width="9.21875" style="100"/>
    <col min="14337" max="14337" width="4.21875" style="100" customWidth="1"/>
    <col min="14338" max="14338" width="48.5546875" style="100" customWidth="1"/>
    <col min="14339" max="14341" width="10.77734375" style="100" customWidth="1"/>
    <col min="14342" max="14342" width="11.21875" style="100" customWidth="1"/>
    <col min="14343" max="14343" width="11" style="100" customWidth="1"/>
    <col min="14344" max="14592" width="9.21875" style="100"/>
    <col min="14593" max="14593" width="4.21875" style="100" customWidth="1"/>
    <col min="14594" max="14594" width="48.5546875" style="100" customWidth="1"/>
    <col min="14595" max="14597" width="10.77734375" style="100" customWidth="1"/>
    <col min="14598" max="14598" width="11.21875" style="100" customWidth="1"/>
    <col min="14599" max="14599" width="11" style="100" customWidth="1"/>
    <col min="14600" max="14848" width="9.21875" style="100"/>
    <col min="14849" max="14849" width="4.21875" style="100" customWidth="1"/>
    <col min="14850" max="14850" width="48.5546875" style="100" customWidth="1"/>
    <col min="14851" max="14853" width="10.77734375" style="100" customWidth="1"/>
    <col min="14854" max="14854" width="11.21875" style="100" customWidth="1"/>
    <col min="14855" max="14855" width="11" style="100" customWidth="1"/>
    <col min="14856" max="15104" width="9.21875" style="100"/>
    <col min="15105" max="15105" width="4.21875" style="100" customWidth="1"/>
    <col min="15106" max="15106" width="48.5546875" style="100" customWidth="1"/>
    <col min="15107" max="15109" width="10.77734375" style="100" customWidth="1"/>
    <col min="15110" max="15110" width="11.21875" style="100" customWidth="1"/>
    <col min="15111" max="15111" width="11" style="100" customWidth="1"/>
    <col min="15112" max="15360" width="9.21875" style="100"/>
    <col min="15361" max="15361" width="4.21875" style="100" customWidth="1"/>
    <col min="15362" max="15362" width="48.5546875" style="100" customWidth="1"/>
    <col min="15363" max="15365" width="10.77734375" style="100" customWidth="1"/>
    <col min="15366" max="15366" width="11.21875" style="100" customWidth="1"/>
    <col min="15367" max="15367" width="11" style="100" customWidth="1"/>
    <col min="15368" max="15616" width="9.21875" style="100"/>
    <col min="15617" max="15617" width="4.21875" style="100" customWidth="1"/>
    <col min="15618" max="15618" width="48.5546875" style="100" customWidth="1"/>
    <col min="15619" max="15621" width="10.77734375" style="100" customWidth="1"/>
    <col min="15622" max="15622" width="11.21875" style="100" customWidth="1"/>
    <col min="15623" max="15623" width="11" style="100" customWidth="1"/>
    <col min="15624" max="15872" width="9.21875" style="100"/>
    <col min="15873" max="15873" width="4.21875" style="100" customWidth="1"/>
    <col min="15874" max="15874" width="48.5546875" style="100" customWidth="1"/>
    <col min="15875" max="15877" width="10.77734375" style="100" customWidth="1"/>
    <col min="15878" max="15878" width="11.21875" style="100" customWidth="1"/>
    <col min="15879" max="15879" width="11" style="100" customWidth="1"/>
    <col min="15880" max="16128" width="9.21875" style="100"/>
    <col min="16129" max="16129" width="4.21875" style="100" customWidth="1"/>
    <col min="16130" max="16130" width="48.5546875" style="100" customWidth="1"/>
    <col min="16131" max="16133" width="10.77734375" style="100" customWidth="1"/>
    <col min="16134" max="16134" width="11.21875" style="100" customWidth="1"/>
    <col min="16135" max="16135" width="11" style="100" customWidth="1"/>
    <col min="16136" max="16384" width="9.21875" style="100"/>
  </cols>
  <sheetData>
    <row r="1" spans="1:7" ht="42.75" customHeight="1" x14ac:dyDescent="0.3">
      <c r="A1" s="203" t="s">
        <v>509</v>
      </c>
      <c r="B1" s="203"/>
      <c r="C1" s="203"/>
      <c r="D1" s="203"/>
      <c r="E1" s="203"/>
      <c r="F1" s="203"/>
      <c r="G1" s="203"/>
    </row>
    <row r="2" spans="1:7" ht="15.6" x14ac:dyDescent="0.3">
      <c r="A2" s="170" t="s">
        <v>0</v>
      </c>
      <c r="B2" s="170"/>
      <c r="C2" s="170"/>
      <c r="D2" s="170"/>
      <c r="E2" s="170"/>
      <c r="F2" s="170"/>
      <c r="G2" s="170"/>
    </row>
    <row r="3" spans="1:7" x14ac:dyDescent="0.3">
      <c r="A3" s="204" t="s">
        <v>1</v>
      </c>
      <c r="B3" s="204"/>
      <c r="C3" s="204"/>
      <c r="D3" s="204"/>
      <c r="E3" s="204"/>
      <c r="F3" s="204"/>
      <c r="G3" s="204"/>
    </row>
    <row r="4" spans="1:7" ht="38.25" customHeight="1" x14ac:dyDescent="0.3">
      <c r="A4" s="101">
        <v>1</v>
      </c>
      <c r="B4" s="102"/>
      <c r="C4" s="202" t="s">
        <v>2</v>
      </c>
      <c r="D4" s="202"/>
      <c r="E4" s="202"/>
      <c r="F4" s="202"/>
      <c r="G4" s="202"/>
    </row>
    <row r="5" spans="1:7" ht="26.25" customHeight="1" x14ac:dyDescent="0.3">
      <c r="A5" s="103">
        <v>2</v>
      </c>
      <c r="B5" s="104"/>
      <c r="C5" s="202" t="s">
        <v>3</v>
      </c>
      <c r="D5" s="202"/>
      <c r="E5" s="202"/>
      <c r="F5" s="202"/>
      <c r="G5" s="202"/>
    </row>
    <row r="6" spans="1:7" ht="42" customHeight="1" x14ac:dyDescent="0.3">
      <c r="A6" s="103">
        <v>3</v>
      </c>
      <c r="B6" s="104"/>
      <c r="C6" s="202" t="s">
        <v>4</v>
      </c>
      <c r="D6" s="202"/>
      <c r="E6" s="202"/>
      <c r="F6" s="202"/>
      <c r="G6" s="202"/>
    </row>
    <row r="7" spans="1:7" ht="24.75" customHeight="1" x14ac:dyDescent="0.3">
      <c r="A7" s="103">
        <v>4</v>
      </c>
      <c r="B7" s="104"/>
      <c r="C7" s="205" t="s">
        <v>5</v>
      </c>
      <c r="D7" s="205"/>
      <c r="E7" s="205"/>
      <c r="F7" s="205"/>
      <c r="G7" s="205"/>
    </row>
    <row r="8" spans="1:7" ht="32.25" customHeight="1" x14ac:dyDescent="0.3">
      <c r="A8" s="103">
        <v>5</v>
      </c>
      <c r="B8" s="105"/>
      <c r="C8" s="206" t="s">
        <v>664</v>
      </c>
      <c r="D8" s="207"/>
      <c r="E8" s="207"/>
      <c r="F8" s="207"/>
      <c r="G8" s="208"/>
    </row>
    <row r="9" spans="1:7" ht="27.6" x14ac:dyDescent="0.3">
      <c r="A9" s="29" t="s">
        <v>6</v>
      </c>
      <c r="B9" s="30"/>
      <c r="C9" s="117" t="s">
        <v>17</v>
      </c>
      <c r="D9" s="32" t="s">
        <v>8</v>
      </c>
      <c r="E9" s="32" t="s">
        <v>9</v>
      </c>
      <c r="F9" s="9" t="s">
        <v>10</v>
      </c>
      <c r="G9" s="9" t="s">
        <v>11</v>
      </c>
    </row>
    <row r="10" spans="1:7" x14ac:dyDescent="0.3">
      <c r="A10" s="33">
        <v>1</v>
      </c>
      <c r="B10" s="118"/>
      <c r="C10" s="33">
        <v>2</v>
      </c>
      <c r="D10" s="33">
        <v>3</v>
      </c>
      <c r="E10" s="33">
        <v>4</v>
      </c>
      <c r="F10" s="10">
        <v>5</v>
      </c>
      <c r="G10" s="10">
        <v>6</v>
      </c>
    </row>
    <row r="11" spans="1:7" x14ac:dyDescent="0.3">
      <c r="A11" s="33"/>
      <c r="B11" s="118"/>
      <c r="C11" s="117" t="s">
        <v>12</v>
      </c>
      <c r="D11" s="33"/>
      <c r="E11" s="33"/>
      <c r="F11" s="11"/>
      <c r="G11" s="11"/>
    </row>
    <row r="12" spans="1:7" x14ac:dyDescent="0.3">
      <c r="A12" s="123"/>
      <c r="B12" s="124"/>
      <c r="C12" s="134" t="s">
        <v>45</v>
      </c>
      <c r="D12" s="123"/>
      <c r="E12" s="123"/>
      <c r="F12" s="107"/>
      <c r="G12" s="107"/>
    </row>
    <row r="13" spans="1:7" x14ac:dyDescent="0.3">
      <c r="A13" s="123"/>
      <c r="B13" s="124"/>
      <c r="C13" s="133" t="s">
        <v>200</v>
      </c>
      <c r="D13" s="127" t="s">
        <v>17</v>
      </c>
      <c r="E13" s="127" t="s">
        <v>17</v>
      </c>
      <c r="F13" s="107"/>
      <c r="G13" s="107"/>
    </row>
    <row r="14" spans="1:7" ht="26.4" x14ac:dyDescent="0.3">
      <c r="A14" s="140">
        <v>1</v>
      </c>
      <c r="B14" s="132" t="s">
        <v>264</v>
      </c>
      <c r="C14" s="141" t="s">
        <v>47</v>
      </c>
      <c r="D14" s="130" t="s">
        <v>48</v>
      </c>
      <c r="E14" s="131">
        <v>0.01</v>
      </c>
      <c r="F14" s="107">
        <v>0</v>
      </c>
      <c r="G14" s="108">
        <f t="shared" ref="G14:G20" si="0">F14*E14</f>
        <v>0</v>
      </c>
    </row>
    <row r="15" spans="1:7" x14ac:dyDescent="0.3">
      <c r="A15" s="140">
        <v>2</v>
      </c>
      <c r="B15" s="128" t="s">
        <v>428</v>
      </c>
      <c r="C15" s="141" t="s">
        <v>49</v>
      </c>
      <c r="D15" s="130" t="s">
        <v>19</v>
      </c>
      <c r="E15" s="131">
        <v>0.108</v>
      </c>
      <c r="F15" s="107">
        <v>0</v>
      </c>
      <c r="G15" s="108">
        <f t="shared" si="0"/>
        <v>0</v>
      </c>
    </row>
    <row r="16" spans="1:7" x14ac:dyDescent="0.3">
      <c r="A16" s="140">
        <v>3</v>
      </c>
      <c r="B16" s="132" t="s">
        <v>260</v>
      </c>
      <c r="C16" s="141" t="s">
        <v>50</v>
      </c>
      <c r="D16" s="130" t="s">
        <v>29</v>
      </c>
      <c r="E16" s="131">
        <v>5.1040000000000002E-2</v>
      </c>
      <c r="F16" s="107">
        <v>0</v>
      </c>
      <c r="G16" s="108">
        <f t="shared" si="0"/>
        <v>0</v>
      </c>
    </row>
    <row r="17" spans="1:7" x14ac:dyDescent="0.3">
      <c r="A17" s="140">
        <v>4</v>
      </c>
      <c r="B17" s="132" t="s">
        <v>261</v>
      </c>
      <c r="C17" s="141" t="s">
        <v>51</v>
      </c>
      <c r="D17" s="130" t="s">
        <v>32</v>
      </c>
      <c r="E17" s="131">
        <v>0.17</v>
      </c>
      <c r="F17" s="107">
        <v>0</v>
      </c>
      <c r="G17" s="108">
        <f t="shared" si="0"/>
        <v>0</v>
      </c>
    </row>
    <row r="18" spans="1:7" x14ac:dyDescent="0.3">
      <c r="A18" s="140">
        <v>5</v>
      </c>
      <c r="B18" s="132" t="s">
        <v>262</v>
      </c>
      <c r="C18" s="141" t="s">
        <v>52</v>
      </c>
      <c r="D18" s="130" t="s">
        <v>15</v>
      </c>
      <c r="E18" s="131">
        <v>0.1827</v>
      </c>
      <c r="F18" s="107">
        <v>0</v>
      </c>
      <c r="G18" s="108">
        <f t="shared" si="0"/>
        <v>0</v>
      </c>
    </row>
    <row r="19" spans="1:7" x14ac:dyDescent="0.3">
      <c r="A19" s="140">
        <v>6</v>
      </c>
      <c r="B19" s="132" t="s">
        <v>263</v>
      </c>
      <c r="C19" s="141" t="s">
        <v>53</v>
      </c>
      <c r="D19" s="130" t="s">
        <v>29</v>
      </c>
      <c r="E19" s="131">
        <v>3.2000000000000001E-2</v>
      </c>
      <c r="F19" s="107">
        <v>0</v>
      </c>
      <c r="G19" s="108">
        <f t="shared" si="0"/>
        <v>0</v>
      </c>
    </row>
    <row r="20" spans="1:7" ht="26.4" x14ac:dyDescent="0.3">
      <c r="A20" s="140">
        <v>7</v>
      </c>
      <c r="B20" s="132" t="s">
        <v>266</v>
      </c>
      <c r="C20" s="141" t="s">
        <v>54</v>
      </c>
      <c r="D20" s="130" t="s">
        <v>48</v>
      </c>
      <c r="E20" s="131">
        <v>0.02</v>
      </c>
      <c r="F20" s="107">
        <v>0</v>
      </c>
      <c r="G20" s="108">
        <f t="shared" si="0"/>
        <v>0</v>
      </c>
    </row>
    <row r="21" spans="1:7" x14ac:dyDescent="0.3">
      <c r="A21" s="140"/>
      <c r="B21" s="124"/>
      <c r="C21" s="142" t="s">
        <v>55</v>
      </c>
      <c r="D21" s="127" t="s">
        <v>17</v>
      </c>
      <c r="E21" s="127" t="s">
        <v>17</v>
      </c>
      <c r="F21" s="107"/>
      <c r="G21" s="108"/>
    </row>
    <row r="22" spans="1:7" x14ac:dyDescent="0.3">
      <c r="A22" s="140">
        <v>8</v>
      </c>
      <c r="B22" s="128" t="s">
        <v>429</v>
      </c>
      <c r="C22" s="141" t="s">
        <v>56</v>
      </c>
      <c r="D22" s="130" t="s">
        <v>15</v>
      </c>
      <c r="E22" s="131">
        <v>0.1827</v>
      </c>
      <c r="F22" s="107">
        <v>0</v>
      </c>
      <c r="G22" s="108">
        <f t="shared" ref="G22:G39" si="1">F22*E22</f>
        <v>0</v>
      </c>
    </row>
    <row r="23" spans="1:7" ht="20.399999999999999" x14ac:dyDescent="0.3">
      <c r="A23" s="140">
        <v>9</v>
      </c>
      <c r="B23" s="132" t="s">
        <v>430</v>
      </c>
      <c r="C23" s="141" t="s">
        <v>57</v>
      </c>
      <c r="D23" s="130" t="s">
        <v>38</v>
      </c>
      <c r="E23" s="131">
        <v>17.36</v>
      </c>
      <c r="F23" s="107">
        <v>0</v>
      </c>
      <c r="G23" s="108">
        <f t="shared" si="1"/>
        <v>0</v>
      </c>
    </row>
    <row r="24" spans="1:7" ht="20.399999999999999" x14ac:dyDescent="0.3">
      <c r="A24" s="140">
        <v>10</v>
      </c>
      <c r="B24" s="132" t="s">
        <v>431</v>
      </c>
      <c r="C24" s="141" t="s">
        <v>58</v>
      </c>
      <c r="D24" s="130" t="s">
        <v>38</v>
      </c>
      <c r="E24" s="131">
        <v>34.71</v>
      </c>
      <c r="F24" s="107">
        <v>0</v>
      </c>
      <c r="G24" s="108">
        <f t="shared" si="1"/>
        <v>0</v>
      </c>
    </row>
    <row r="25" spans="1:7" ht="20.399999999999999" x14ac:dyDescent="0.3">
      <c r="A25" s="140">
        <v>11</v>
      </c>
      <c r="B25" s="132" t="s">
        <v>510</v>
      </c>
      <c r="C25" s="141" t="s">
        <v>59</v>
      </c>
      <c r="D25" s="130" t="s">
        <v>38</v>
      </c>
      <c r="E25" s="131">
        <v>17.36</v>
      </c>
      <c r="F25" s="107">
        <v>0</v>
      </c>
      <c r="G25" s="108">
        <f t="shared" si="1"/>
        <v>0</v>
      </c>
    </row>
    <row r="26" spans="1:7" ht="20.399999999999999" x14ac:dyDescent="0.3">
      <c r="A26" s="140">
        <v>12</v>
      </c>
      <c r="B26" s="132" t="s">
        <v>433</v>
      </c>
      <c r="C26" s="141" t="s">
        <v>60</v>
      </c>
      <c r="D26" s="130" t="s">
        <v>38</v>
      </c>
      <c r="E26" s="131">
        <v>19.73</v>
      </c>
      <c r="F26" s="107">
        <v>0</v>
      </c>
      <c r="G26" s="108">
        <f t="shared" si="1"/>
        <v>0</v>
      </c>
    </row>
    <row r="27" spans="1:7" x14ac:dyDescent="0.3">
      <c r="A27" s="140">
        <v>13</v>
      </c>
      <c r="B27" s="132" t="s">
        <v>434</v>
      </c>
      <c r="C27" s="141" t="s">
        <v>61</v>
      </c>
      <c r="D27" s="130" t="s">
        <v>40</v>
      </c>
      <c r="E27" s="131">
        <v>15</v>
      </c>
      <c r="F27" s="107">
        <v>0</v>
      </c>
      <c r="G27" s="108">
        <f t="shared" si="1"/>
        <v>0</v>
      </c>
    </row>
    <row r="28" spans="1:7" ht="26.4" x14ac:dyDescent="0.3">
      <c r="A28" s="140">
        <v>14</v>
      </c>
      <c r="B28" s="132" t="s">
        <v>435</v>
      </c>
      <c r="C28" s="141" t="s">
        <v>62</v>
      </c>
      <c r="D28" s="130" t="s">
        <v>40</v>
      </c>
      <c r="E28" s="131">
        <v>15</v>
      </c>
      <c r="F28" s="107">
        <v>0</v>
      </c>
      <c r="G28" s="108">
        <f t="shared" si="1"/>
        <v>0</v>
      </c>
    </row>
    <row r="29" spans="1:7" ht="20.399999999999999" x14ac:dyDescent="0.3">
      <c r="A29" s="140">
        <v>15</v>
      </c>
      <c r="B29" s="132" t="s">
        <v>436</v>
      </c>
      <c r="C29" s="141" t="s">
        <v>63</v>
      </c>
      <c r="D29" s="130" t="s">
        <v>40</v>
      </c>
      <c r="E29" s="131">
        <v>54</v>
      </c>
      <c r="F29" s="107">
        <v>0</v>
      </c>
      <c r="G29" s="108">
        <f t="shared" si="1"/>
        <v>0</v>
      </c>
    </row>
    <row r="30" spans="1:7" ht="26.4" x14ac:dyDescent="0.3">
      <c r="A30" s="140">
        <v>16</v>
      </c>
      <c r="B30" s="128" t="s">
        <v>437</v>
      </c>
      <c r="C30" s="141" t="s">
        <v>64</v>
      </c>
      <c r="D30" s="130" t="s">
        <v>15</v>
      </c>
      <c r="E30" s="131">
        <v>0.17549999999999999</v>
      </c>
      <c r="F30" s="107">
        <v>0</v>
      </c>
      <c r="G30" s="108">
        <f t="shared" si="1"/>
        <v>0</v>
      </c>
    </row>
    <row r="31" spans="1:7" ht="20.399999999999999" x14ac:dyDescent="0.3">
      <c r="A31" s="140">
        <v>17</v>
      </c>
      <c r="B31" s="132" t="s">
        <v>438</v>
      </c>
      <c r="C31" s="141" t="s">
        <v>65</v>
      </c>
      <c r="D31" s="130" t="s">
        <v>66</v>
      </c>
      <c r="E31" s="131">
        <v>18.43</v>
      </c>
      <c r="F31" s="107">
        <v>0</v>
      </c>
      <c r="G31" s="108">
        <f t="shared" si="1"/>
        <v>0</v>
      </c>
    </row>
    <row r="32" spans="1:7" ht="39.6" x14ac:dyDescent="0.3">
      <c r="A32" s="140">
        <v>18</v>
      </c>
      <c r="B32" s="128" t="s">
        <v>346</v>
      </c>
      <c r="C32" s="141" t="s">
        <v>201</v>
      </c>
      <c r="D32" s="130" t="s">
        <v>29</v>
      </c>
      <c r="E32" s="131">
        <v>2.6800000000000001E-2</v>
      </c>
      <c r="F32" s="107">
        <v>0</v>
      </c>
      <c r="G32" s="108">
        <f t="shared" si="1"/>
        <v>0</v>
      </c>
    </row>
    <row r="33" spans="1:7" ht="20.399999999999999" x14ac:dyDescent="0.3">
      <c r="A33" s="140">
        <v>19</v>
      </c>
      <c r="B33" s="132" t="s">
        <v>511</v>
      </c>
      <c r="C33" s="141" t="s">
        <v>71</v>
      </c>
      <c r="D33" s="130" t="s">
        <v>38</v>
      </c>
      <c r="E33" s="131">
        <v>4</v>
      </c>
      <c r="F33" s="107">
        <v>0</v>
      </c>
      <c r="G33" s="108">
        <f t="shared" si="1"/>
        <v>0</v>
      </c>
    </row>
    <row r="34" spans="1:7" ht="20.399999999999999" x14ac:dyDescent="0.3">
      <c r="A34" s="140">
        <v>20</v>
      </c>
      <c r="B34" s="132" t="s">
        <v>512</v>
      </c>
      <c r="C34" s="141" t="s">
        <v>72</v>
      </c>
      <c r="D34" s="130" t="s">
        <v>38</v>
      </c>
      <c r="E34" s="131">
        <v>4.2</v>
      </c>
      <c r="F34" s="107">
        <v>0</v>
      </c>
      <c r="G34" s="108">
        <f t="shared" si="1"/>
        <v>0</v>
      </c>
    </row>
    <row r="35" spans="1:7" x14ac:dyDescent="0.3">
      <c r="A35" s="140">
        <v>21</v>
      </c>
      <c r="B35" s="132" t="s">
        <v>444</v>
      </c>
      <c r="C35" s="141" t="s">
        <v>73</v>
      </c>
      <c r="D35" s="130" t="s">
        <v>74</v>
      </c>
      <c r="E35" s="131">
        <v>46</v>
      </c>
      <c r="F35" s="107">
        <v>0</v>
      </c>
      <c r="G35" s="108">
        <f t="shared" si="1"/>
        <v>0</v>
      </c>
    </row>
    <row r="36" spans="1:7" x14ac:dyDescent="0.3">
      <c r="A36" s="140">
        <v>22</v>
      </c>
      <c r="B36" s="132" t="s">
        <v>445</v>
      </c>
      <c r="C36" s="141" t="s">
        <v>75</v>
      </c>
      <c r="D36" s="130" t="s">
        <v>40</v>
      </c>
      <c r="E36" s="131">
        <v>16</v>
      </c>
      <c r="F36" s="107">
        <v>0</v>
      </c>
      <c r="G36" s="108">
        <f t="shared" si="1"/>
        <v>0</v>
      </c>
    </row>
    <row r="37" spans="1:7" ht="26.4" x14ac:dyDescent="0.3">
      <c r="A37" s="140">
        <v>23</v>
      </c>
      <c r="B37" s="128" t="s">
        <v>351</v>
      </c>
      <c r="C37" s="141" t="s">
        <v>202</v>
      </c>
      <c r="D37" s="130" t="s">
        <v>29</v>
      </c>
      <c r="E37" s="131">
        <v>2.6800000000000001E-2</v>
      </c>
      <c r="F37" s="107">
        <v>0</v>
      </c>
      <c r="G37" s="108">
        <f t="shared" si="1"/>
        <v>0</v>
      </c>
    </row>
    <row r="38" spans="1:7" ht="20.399999999999999" x14ac:dyDescent="0.3">
      <c r="A38" s="140">
        <v>24</v>
      </c>
      <c r="B38" s="132" t="s">
        <v>513</v>
      </c>
      <c r="C38" s="141" t="s">
        <v>203</v>
      </c>
      <c r="D38" s="130" t="s">
        <v>66</v>
      </c>
      <c r="E38" s="131">
        <v>2.7604000000000002</v>
      </c>
      <c r="F38" s="107">
        <v>0</v>
      </c>
      <c r="G38" s="108">
        <f t="shared" si="1"/>
        <v>0</v>
      </c>
    </row>
    <row r="39" spans="1:7" ht="20.399999999999999" x14ac:dyDescent="0.3">
      <c r="A39" s="140">
        <v>25</v>
      </c>
      <c r="B39" s="132" t="s">
        <v>514</v>
      </c>
      <c r="C39" s="141" t="s">
        <v>204</v>
      </c>
      <c r="D39" s="130" t="s">
        <v>40</v>
      </c>
      <c r="E39" s="131">
        <v>26</v>
      </c>
      <c r="F39" s="107">
        <v>0</v>
      </c>
      <c r="G39" s="108">
        <f t="shared" si="1"/>
        <v>0</v>
      </c>
    </row>
    <row r="40" spans="1:7" x14ac:dyDescent="0.3">
      <c r="A40" s="140"/>
      <c r="B40" s="124"/>
      <c r="C40" s="142" t="s">
        <v>439</v>
      </c>
      <c r="D40" s="127" t="s">
        <v>17</v>
      </c>
      <c r="E40" s="127" t="s">
        <v>17</v>
      </c>
      <c r="F40" s="107"/>
      <c r="G40" s="108"/>
    </row>
    <row r="41" spans="1:7" ht="26.4" x14ac:dyDescent="0.3">
      <c r="A41" s="140">
        <v>26</v>
      </c>
      <c r="B41" s="143" t="s">
        <v>440</v>
      </c>
      <c r="C41" s="141" t="s">
        <v>68</v>
      </c>
      <c r="D41" s="130" t="s">
        <v>15</v>
      </c>
      <c r="E41" s="131">
        <v>0.40550000000000003</v>
      </c>
      <c r="F41" s="107">
        <v>0</v>
      </c>
      <c r="G41" s="108">
        <f t="shared" ref="G41:G53" si="2">F41*E41</f>
        <v>0</v>
      </c>
    </row>
    <row r="42" spans="1:7" x14ac:dyDescent="0.3">
      <c r="A42" s="140">
        <v>27</v>
      </c>
      <c r="B42" s="132" t="s">
        <v>272</v>
      </c>
      <c r="C42" s="141" t="s">
        <v>69</v>
      </c>
      <c r="D42" s="130" t="s">
        <v>66</v>
      </c>
      <c r="E42" s="131">
        <v>42.577500000000001</v>
      </c>
      <c r="F42" s="107">
        <v>0</v>
      </c>
      <c r="G42" s="108">
        <f t="shared" si="2"/>
        <v>0</v>
      </c>
    </row>
    <row r="43" spans="1:7" ht="20.399999999999999" x14ac:dyDescent="0.3">
      <c r="A43" s="140">
        <v>28</v>
      </c>
      <c r="B43" s="132" t="s">
        <v>441</v>
      </c>
      <c r="C43" s="141" t="s">
        <v>70</v>
      </c>
      <c r="D43" s="130" t="s">
        <v>66</v>
      </c>
      <c r="E43" s="131">
        <v>41.766500000000001</v>
      </c>
      <c r="F43" s="107">
        <v>0</v>
      </c>
      <c r="G43" s="108">
        <f t="shared" si="2"/>
        <v>0</v>
      </c>
    </row>
    <row r="44" spans="1:7" ht="20.399999999999999" x14ac:dyDescent="0.3">
      <c r="A44" s="140">
        <v>29</v>
      </c>
      <c r="B44" s="132" t="s">
        <v>442</v>
      </c>
      <c r="C44" s="141" t="s">
        <v>71</v>
      </c>
      <c r="D44" s="130" t="s">
        <v>38</v>
      </c>
      <c r="E44" s="131">
        <v>35.28</v>
      </c>
      <c r="F44" s="107">
        <v>0</v>
      </c>
      <c r="G44" s="108">
        <f t="shared" si="2"/>
        <v>0</v>
      </c>
    </row>
    <row r="45" spans="1:7" ht="20.399999999999999" x14ac:dyDescent="0.3">
      <c r="A45" s="140">
        <v>30</v>
      </c>
      <c r="B45" s="132" t="s">
        <v>443</v>
      </c>
      <c r="C45" s="141" t="s">
        <v>72</v>
      </c>
      <c r="D45" s="130" t="s">
        <v>38</v>
      </c>
      <c r="E45" s="131">
        <v>72.989999999999995</v>
      </c>
      <c r="F45" s="107">
        <v>0</v>
      </c>
      <c r="G45" s="108">
        <f t="shared" si="2"/>
        <v>0</v>
      </c>
    </row>
    <row r="46" spans="1:7" x14ac:dyDescent="0.3">
      <c r="A46" s="140">
        <v>31</v>
      </c>
      <c r="B46" s="132" t="s">
        <v>444</v>
      </c>
      <c r="C46" s="141" t="s">
        <v>73</v>
      </c>
      <c r="D46" s="130" t="s">
        <v>74</v>
      </c>
      <c r="E46" s="131">
        <v>689</v>
      </c>
      <c r="F46" s="107">
        <v>0</v>
      </c>
      <c r="G46" s="108">
        <f t="shared" si="2"/>
        <v>0</v>
      </c>
    </row>
    <row r="47" spans="1:7" x14ac:dyDescent="0.3">
      <c r="A47" s="140">
        <v>32</v>
      </c>
      <c r="B47" s="132" t="s">
        <v>445</v>
      </c>
      <c r="C47" s="141" t="s">
        <v>75</v>
      </c>
      <c r="D47" s="130" t="s">
        <v>40</v>
      </c>
      <c r="E47" s="131">
        <v>124</v>
      </c>
      <c r="F47" s="107">
        <v>0</v>
      </c>
      <c r="G47" s="108">
        <f t="shared" si="2"/>
        <v>0</v>
      </c>
    </row>
    <row r="48" spans="1:7" ht="20.399999999999999" x14ac:dyDescent="0.3">
      <c r="A48" s="140">
        <v>33</v>
      </c>
      <c r="B48" s="132" t="s">
        <v>446</v>
      </c>
      <c r="C48" s="141" t="s">
        <v>231</v>
      </c>
      <c r="D48" s="130" t="s">
        <v>31</v>
      </c>
      <c r="E48" s="131">
        <v>12.73</v>
      </c>
      <c r="F48" s="107">
        <v>0</v>
      </c>
      <c r="G48" s="108">
        <f t="shared" si="2"/>
        <v>0</v>
      </c>
    </row>
    <row r="49" spans="1:7" x14ac:dyDescent="0.3">
      <c r="A49" s="140">
        <v>34</v>
      </c>
      <c r="B49" s="132" t="s">
        <v>447</v>
      </c>
      <c r="C49" s="141" t="s">
        <v>77</v>
      </c>
      <c r="D49" s="130" t="s">
        <v>32</v>
      </c>
      <c r="E49" s="131">
        <v>0.1007</v>
      </c>
      <c r="F49" s="107">
        <v>0</v>
      </c>
      <c r="G49" s="108">
        <f t="shared" si="2"/>
        <v>0</v>
      </c>
    </row>
    <row r="50" spans="1:7" ht="20.399999999999999" x14ac:dyDescent="0.3">
      <c r="A50" s="140">
        <v>35</v>
      </c>
      <c r="B50" s="128" t="s">
        <v>448</v>
      </c>
      <c r="C50" s="141" t="s">
        <v>232</v>
      </c>
      <c r="D50" s="130" t="s">
        <v>15</v>
      </c>
      <c r="E50" s="131">
        <v>0.40550000000000003</v>
      </c>
      <c r="F50" s="107">
        <v>0</v>
      </c>
      <c r="G50" s="108">
        <f t="shared" si="2"/>
        <v>0</v>
      </c>
    </row>
    <row r="51" spans="1:7" ht="20.399999999999999" x14ac:dyDescent="0.3">
      <c r="A51" s="140">
        <v>36</v>
      </c>
      <c r="B51" s="132" t="s">
        <v>449</v>
      </c>
      <c r="C51" s="141" t="s">
        <v>233</v>
      </c>
      <c r="D51" s="130" t="s">
        <v>31</v>
      </c>
      <c r="E51" s="131">
        <v>73</v>
      </c>
      <c r="F51" s="107">
        <v>0</v>
      </c>
      <c r="G51" s="108">
        <f t="shared" si="2"/>
        <v>0</v>
      </c>
    </row>
    <row r="52" spans="1:7" ht="39.6" x14ac:dyDescent="0.3">
      <c r="A52" s="140">
        <v>37</v>
      </c>
      <c r="B52" s="128" t="s">
        <v>276</v>
      </c>
      <c r="C52" s="141" t="s">
        <v>80</v>
      </c>
      <c r="D52" s="130" t="s">
        <v>15</v>
      </c>
      <c r="E52" s="131">
        <v>0.40550000000000003</v>
      </c>
      <c r="F52" s="107">
        <v>0</v>
      </c>
      <c r="G52" s="108">
        <f t="shared" si="2"/>
        <v>0</v>
      </c>
    </row>
    <row r="53" spans="1:7" ht="20.399999999999999" x14ac:dyDescent="0.3">
      <c r="A53" s="140">
        <v>38</v>
      </c>
      <c r="B53" s="132" t="s">
        <v>450</v>
      </c>
      <c r="C53" s="141" t="s">
        <v>81</v>
      </c>
      <c r="D53" s="130" t="s">
        <v>82</v>
      </c>
      <c r="E53" s="131">
        <v>25.546500000000002</v>
      </c>
      <c r="F53" s="107">
        <v>0</v>
      </c>
      <c r="G53" s="108">
        <f t="shared" si="2"/>
        <v>0</v>
      </c>
    </row>
    <row r="54" spans="1:7" x14ac:dyDescent="0.3">
      <c r="A54" s="140"/>
      <c r="B54" s="124"/>
      <c r="C54" s="142" t="s">
        <v>205</v>
      </c>
      <c r="D54" s="127" t="s">
        <v>17</v>
      </c>
      <c r="E54" s="127" t="s">
        <v>17</v>
      </c>
      <c r="F54" s="107"/>
      <c r="G54" s="108"/>
    </row>
    <row r="55" spans="1:7" ht="39.6" x14ac:dyDescent="0.3">
      <c r="A55" s="140">
        <v>39</v>
      </c>
      <c r="B55" s="128" t="s">
        <v>515</v>
      </c>
      <c r="C55" s="141" t="s">
        <v>246</v>
      </c>
      <c r="D55" s="130" t="s">
        <v>15</v>
      </c>
      <c r="E55" s="131">
        <v>2.5499999999999998E-2</v>
      </c>
      <c r="F55" s="107">
        <v>0</v>
      </c>
      <c r="G55" s="108">
        <f t="shared" ref="G55:G68" si="3">F55*E55</f>
        <v>0</v>
      </c>
    </row>
    <row r="56" spans="1:7" ht="26.4" x14ac:dyDescent="0.3">
      <c r="A56" s="140">
        <v>40</v>
      </c>
      <c r="B56" s="132" t="s">
        <v>452</v>
      </c>
      <c r="C56" s="141" t="s">
        <v>516</v>
      </c>
      <c r="D56" s="130" t="s">
        <v>66</v>
      </c>
      <c r="E56" s="131">
        <v>2.5499999999999998</v>
      </c>
      <c r="F56" s="107">
        <v>0</v>
      </c>
      <c r="G56" s="108">
        <f t="shared" si="3"/>
        <v>0</v>
      </c>
    </row>
    <row r="57" spans="1:7" ht="20.399999999999999" x14ac:dyDescent="0.3">
      <c r="A57" s="140">
        <v>41</v>
      </c>
      <c r="B57" s="132" t="s">
        <v>453</v>
      </c>
      <c r="C57" s="141" t="s">
        <v>84</v>
      </c>
      <c r="D57" s="130" t="s">
        <v>85</v>
      </c>
      <c r="E57" s="131">
        <v>0.13</v>
      </c>
      <c r="F57" s="107">
        <v>0</v>
      </c>
      <c r="G57" s="108">
        <f t="shared" si="3"/>
        <v>0</v>
      </c>
    </row>
    <row r="58" spans="1:7" ht="20.399999999999999" x14ac:dyDescent="0.3">
      <c r="A58" s="140">
        <v>42</v>
      </c>
      <c r="B58" s="132" t="s">
        <v>454</v>
      </c>
      <c r="C58" s="141" t="s">
        <v>86</v>
      </c>
      <c r="D58" s="130" t="s">
        <v>82</v>
      </c>
      <c r="E58" s="131">
        <v>0.94</v>
      </c>
      <c r="F58" s="107">
        <v>0</v>
      </c>
      <c r="G58" s="108">
        <f t="shared" si="3"/>
        <v>0</v>
      </c>
    </row>
    <row r="59" spans="1:7" ht="20.399999999999999" x14ac:dyDescent="0.3">
      <c r="A59" s="140">
        <v>43</v>
      </c>
      <c r="B59" s="132" t="s">
        <v>455</v>
      </c>
      <c r="C59" s="141" t="s">
        <v>87</v>
      </c>
      <c r="D59" s="130" t="s">
        <v>82</v>
      </c>
      <c r="E59" s="131">
        <v>0.25</v>
      </c>
      <c r="F59" s="107">
        <v>0</v>
      </c>
      <c r="G59" s="108">
        <f t="shared" si="3"/>
        <v>0</v>
      </c>
    </row>
    <row r="60" spans="1:7" x14ac:dyDescent="0.3">
      <c r="A60" s="140">
        <v>44</v>
      </c>
      <c r="B60" s="128" t="s">
        <v>456</v>
      </c>
      <c r="C60" s="141" t="s">
        <v>88</v>
      </c>
      <c r="D60" s="130" t="s">
        <v>32</v>
      </c>
      <c r="E60" s="131">
        <v>1.6E-2</v>
      </c>
      <c r="F60" s="107">
        <v>0</v>
      </c>
      <c r="G60" s="108">
        <f t="shared" si="3"/>
        <v>0</v>
      </c>
    </row>
    <row r="61" spans="1:7" ht="20.399999999999999" x14ac:dyDescent="0.3">
      <c r="A61" s="140">
        <v>45</v>
      </c>
      <c r="B61" s="132" t="s">
        <v>457</v>
      </c>
      <c r="C61" s="141" t="s">
        <v>89</v>
      </c>
      <c r="D61" s="130" t="s">
        <v>38</v>
      </c>
      <c r="E61" s="131">
        <v>1.6319999999999999</v>
      </c>
      <c r="F61" s="107">
        <v>0</v>
      </c>
      <c r="G61" s="108">
        <f t="shared" si="3"/>
        <v>0</v>
      </c>
    </row>
    <row r="62" spans="1:7" ht="20.399999999999999" x14ac:dyDescent="0.3">
      <c r="A62" s="140">
        <v>46</v>
      </c>
      <c r="B62" s="132" t="s">
        <v>454</v>
      </c>
      <c r="C62" s="141" t="s">
        <v>86</v>
      </c>
      <c r="D62" s="130" t="s">
        <v>82</v>
      </c>
      <c r="E62" s="131">
        <v>0.22</v>
      </c>
      <c r="F62" s="107">
        <v>0</v>
      </c>
      <c r="G62" s="108">
        <f t="shared" si="3"/>
        <v>0</v>
      </c>
    </row>
    <row r="63" spans="1:7" x14ac:dyDescent="0.3">
      <c r="A63" s="140">
        <v>47</v>
      </c>
      <c r="B63" s="128" t="s">
        <v>458</v>
      </c>
      <c r="C63" s="141" t="s">
        <v>90</v>
      </c>
      <c r="D63" s="130" t="s">
        <v>32</v>
      </c>
      <c r="E63" s="131">
        <v>1.4500000000000001E-2</v>
      </c>
      <c r="F63" s="107">
        <v>0</v>
      </c>
      <c r="G63" s="108">
        <f t="shared" si="3"/>
        <v>0</v>
      </c>
    </row>
    <row r="64" spans="1:7" ht="20.399999999999999" x14ac:dyDescent="0.3">
      <c r="A64" s="140">
        <v>48</v>
      </c>
      <c r="B64" s="132" t="s">
        <v>459</v>
      </c>
      <c r="C64" s="141" t="s">
        <v>91</v>
      </c>
      <c r="D64" s="130" t="s">
        <v>38</v>
      </c>
      <c r="E64" s="131">
        <v>1.5</v>
      </c>
      <c r="F64" s="107">
        <v>0</v>
      </c>
      <c r="G64" s="108">
        <f t="shared" si="3"/>
        <v>0</v>
      </c>
    </row>
    <row r="65" spans="1:7" x14ac:dyDescent="0.3">
      <c r="A65" s="140">
        <v>49</v>
      </c>
      <c r="B65" s="132" t="s">
        <v>444</v>
      </c>
      <c r="C65" s="141" t="s">
        <v>73</v>
      </c>
      <c r="D65" s="130" t="s">
        <v>74</v>
      </c>
      <c r="E65" s="131">
        <v>5</v>
      </c>
      <c r="F65" s="107">
        <v>0</v>
      </c>
      <c r="G65" s="108">
        <f t="shared" si="3"/>
        <v>0</v>
      </c>
    </row>
    <row r="66" spans="1:7" ht="26.4" x14ac:dyDescent="0.3">
      <c r="A66" s="140">
        <v>50</v>
      </c>
      <c r="B66" s="128" t="s">
        <v>460</v>
      </c>
      <c r="C66" s="141" t="s">
        <v>92</v>
      </c>
      <c r="D66" s="130" t="s">
        <v>15</v>
      </c>
      <c r="E66" s="131">
        <v>3.2000000000000001E-2</v>
      </c>
      <c r="F66" s="107">
        <v>0</v>
      </c>
      <c r="G66" s="108">
        <f t="shared" si="3"/>
        <v>0</v>
      </c>
    </row>
    <row r="67" spans="1:7" ht="26.4" x14ac:dyDescent="0.3">
      <c r="A67" s="140">
        <v>51</v>
      </c>
      <c r="B67" s="132" t="s">
        <v>461</v>
      </c>
      <c r="C67" s="141" t="s">
        <v>517</v>
      </c>
      <c r="D67" s="130" t="s">
        <v>66</v>
      </c>
      <c r="E67" s="131">
        <v>3.2</v>
      </c>
      <c r="F67" s="107">
        <v>0</v>
      </c>
      <c r="G67" s="108">
        <f t="shared" si="3"/>
        <v>0</v>
      </c>
    </row>
    <row r="68" spans="1:7" ht="21.6" x14ac:dyDescent="0.3">
      <c r="A68" s="140">
        <v>52</v>
      </c>
      <c r="B68" s="135" t="s">
        <v>518</v>
      </c>
      <c r="C68" s="141" t="s">
        <v>86</v>
      </c>
      <c r="D68" s="130" t="s">
        <v>82</v>
      </c>
      <c r="E68" s="131">
        <v>0.59</v>
      </c>
      <c r="F68" s="107">
        <v>0</v>
      </c>
      <c r="G68" s="108">
        <f t="shared" si="3"/>
        <v>0</v>
      </c>
    </row>
    <row r="69" spans="1:7" x14ac:dyDescent="0.3">
      <c r="A69" s="140"/>
      <c r="B69" s="124"/>
      <c r="C69" s="142" t="s">
        <v>234</v>
      </c>
      <c r="D69" s="127" t="s">
        <v>17</v>
      </c>
      <c r="E69" s="127" t="s">
        <v>17</v>
      </c>
      <c r="F69" s="107"/>
      <c r="G69" s="108"/>
    </row>
    <row r="70" spans="1:7" ht="26.4" x14ac:dyDescent="0.3">
      <c r="A70" s="140">
        <v>53</v>
      </c>
      <c r="B70" s="128" t="s">
        <v>463</v>
      </c>
      <c r="C70" s="141" t="s">
        <v>93</v>
      </c>
      <c r="D70" s="130" t="s">
        <v>15</v>
      </c>
      <c r="E70" s="131">
        <v>4.65E-2</v>
      </c>
      <c r="F70" s="107">
        <v>0</v>
      </c>
      <c r="G70" s="108">
        <f t="shared" ref="G70:G78" si="4">F70*E70</f>
        <v>0</v>
      </c>
    </row>
    <row r="71" spans="1:7" x14ac:dyDescent="0.3">
      <c r="A71" s="140">
        <v>54</v>
      </c>
      <c r="B71" s="132" t="s">
        <v>272</v>
      </c>
      <c r="C71" s="141" t="s">
        <v>69</v>
      </c>
      <c r="D71" s="130" t="s">
        <v>66</v>
      </c>
      <c r="E71" s="131">
        <v>4.8825000000000003</v>
      </c>
      <c r="F71" s="107">
        <v>0</v>
      </c>
      <c r="G71" s="108">
        <f t="shared" si="4"/>
        <v>0</v>
      </c>
    </row>
    <row r="72" spans="1:7" ht="20.399999999999999" x14ac:dyDescent="0.3">
      <c r="A72" s="140">
        <v>55</v>
      </c>
      <c r="B72" s="132" t="s">
        <v>464</v>
      </c>
      <c r="C72" s="141" t="s">
        <v>94</v>
      </c>
      <c r="D72" s="130" t="s">
        <v>31</v>
      </c>
      <c r="E72" s="131">
        <v>23.25</v>
      </c>
      <c r="F72" s="107">
        <v>0</v>
      </c>
      <c r="G72" s="108">
        <f t="shared" si="4"/>
        <v>0</v>
      </c>
    </row>
    <row r="73" spans="1:7" x14ac:dyDescent="0.3">
      <c r="A73" s="140">
        <v>56</v>
      </c>
      <c r="B73" s="132" t="s">
        <v>281</v>
      </c>
      <c r="C73" s="141" t="s">
        <v>95</v>
      </c>
      <c r="D73" s="130" t="s">
        <v>38</v>
      </c>
      <c r="E73" s="131">
        <v>16</v>
      </c>
      <c r="F73" s="107">
        <v>0</v>
      </c>
      <c r="G73" s="108">
        <f t="shared" si="4"/>
        <v>0</v>
      </c>
    </row>
    <row r="74" spans="1:7" ht="20.399999999999999" x14ac:dyDescent="0.3">
      <c r="A74" s="140">
        <v>57</v>
      </c>
      <c r="B74" s="132" t="s">
        <v>465</v>
      </c>
      <c r="C74" s="141" t="s">
        <v>96</v>
      </c>
      <c r="D74" s="130" t="s">
        <v>38</v>
      </c>
      <c r="E74" s="131">
        <v>16</v>
      </c>
      <c r="F74" s="107">
        <v>0</v>
      </c>
      <c r="G74" s="108">
        <f t="shared" si="4"/>
        <v>0</v>
      </c>
    </row>
    <row r="75" spans="1:7" ht="20.399999999999999" x14ac:dyDescent="0.3">
      <c r="A75" s="140">
        <v>58</v>
      </c>
      <c r="B75" s="128" t="s">
        <v>468</v>
      </c>
      <c r="C75" s="141" t="s">
        <v>100</v>
      </c>
      <c r="D75" s="130" t="s">
        <v>15</v>
      </c>
      <c r="E75" s="131">
        <v>4.65E-2</v>
      </c>
      <c r="F75" s="107">
        <v>0</v>
      </c>
      <c r="G75" s="108">
        <f t="shared" si="4"/>
        <v>0</v>
      </c>
    </row>
    <row r="76" spans="1:7" ht="20.399999999999999" x14ac:dyDescent="0.3">
      <c r="A76" s="140">
        <v>59</v>
      </c>
      <c r="B76" s="132" t="s">
        <v>466</v>
      </c>
      <c r="C76" s="141" t="s">
        <v>98</v>
      </c>
      <c r="D76" s="130" t="s">
        <v>31</v>
      </c>
      <c r="E76" s="131">
        <v>1.1625000000000001</v>
      </c>
      <c r="F76" s="107">
        <v>0</v>
      </c>
      <c r="G76" s="108">
        <f t="shared" si="4"/>
        <v>0</v>
      </c>
    </row>
    <row r="77" spans="1:7" ht="20.399999999999999" x14ac:dyDescent="0.3">
      <c r="A77" s="140">
        <v>60</v>
      </c>
      <c r="B77" s="132" t="s">
        <v>446</v>
      </c>
      <c r="C77" s="141" t="s">
        <v>231</v>
      </c>
      <c r="D77" s="130" t="s">
        <v>31</v>
      </c>
      <c r="E77" s="131">
        <v>5.58</v>
      </c>
      <c r="F77" s="107">
        <v>0</v>
      </c>
      <c r="G77" s="108">
        <f t="shared" si="4"/>
        <v>0</v>
      </c>
    </row>
    <row r="78" spans="1:7" ht="39.6" x14ac:dyDescent="0.3">
      <c r="A78" s="140">
        <v>61</v>
      </c>
      <c r="B78" s="135" t="s">
        <v>276</v>
      </c>
      <c r="C78" s="141" t="s">
        <v>101</v>
      </c>
      <c r="D78" s="130" t="s">
        <v>15</v>
      </c>
      <c r="E78" s="131">
        <v>4.65E-2</v>
      </c>
      <c r="F78" s="107">
        <v>0</v>
      </c>
      <c r="G78" s="108">
        <f t="shared" si="4"/>
        <v>0</v>
      </c>
    </row>
    <row r="79" spans="1:7" x14ac:dyDescent="0.3">
      <c r="A79" s="140"/>
      <c r="B79" s="124"/>
      <c r="C79" s="142" t="s">
        <v>102</v>
      </c>
      <c r="D79" s="127" t="s">
        <v>17</v>
      </c>
      <c r="E79" s="127" t="s">
        <v>17</v>
      </c>
      <c r="F79" s="107"/>
      <c r="G79" s="108"/>
    </row>
    <row r="80" spans="1:7" ht="26.4" x14ac:dyDescent="0.3">
      <c r="A80" s="140">
        <v>62</v>
      </c>
      <c r="B80" s="128" t="s">
        <v>284</v>
      </c>
      <c r="C80" s="141" t="s">
        <v>103</v>
      </c>
      <c r="D80" s="130" t="s">
        <v>15</v>
      </c>
      <c r="E80" s="131">
        <v>2.5000000000000001E-2</v>
      </c>
      <c r="F80" s="107">
        <v>0</v>
      </c>
      <c r="G80" s="108">
        <f>F80*E80</f>
        <v>0</v>
      </c>
    </row>
    <row r="81" spans="1:7" ht="20.399999999999999" x14ac:dyDescent="0.3">
      <c r="A81" s="140">
        <v>63</v>
      </c>
      <c r="B81" s="132" t="s">
        <v>469</v>
      </c>
      <c r="C81" s="141" t="s">
        <v>104</v>
      </c>
      <c r="D81" s="130" t="s">
        <v>31</v>
      </c>
      <c r="E81" s="131">
        <v>0.42499999999999999</v>
      </c>
      <c r="F81" s="107">
        <v>0</v>
      </c>
      <c r="G81" s="108">
        <f>F81*E81</f>
        <v>0</v>
      </c>
    </row>
    <row r="82" spans="1:7" ht="39.6" x14ac:dyDescent="0.3">
      <c r="A82" s="140">
        <v>64</v>
      </c>
      <c r="B82" s="128" t="s">
        <v>285</v>
      </c>
      <c r="C82" s="141" t="s">
        <v>105</v>
      </c>
      <c r="D82" s="130" t="s">
        <v>15</v>
      </c>
      <c r="E82" s="131">
        <v>2.5000000000000001E-2</v>
      </c>
      <c r="F82" s="107">
        <v>0</v>
      </c>
      <c r="G82" s="108">
        <f>F82*E82</f>
        <v>0</v>
      </c>
    </row>
    <row r="83" spans="1:7" x14ac:dyDescent="0.3">
      <c r="A83" s="140">
        <v>65</v>
      </c>
      <c r="B83" s="128" t="s">
        <v>286</v>
      </c>
      <c r="C83" s="141" t="s">
        <v>106</v>
      </c>
      <c r="D83" s="130" t="s">
        <v>15</v>
      </c>
      <c r="E83" s="131">
        <v>2.5000000000000001E-2</v>
      </c>
      <c r="F83" s="107">
        <v>0</v>
      </c>
      <c r="G83" s="108">
        <f>F83*E83</f>
        <v>0</v>
      </c>
    </row>
    <row r="84" spans="1:7" ht="26.4" x14ac:dyDescent="0.3">
      <c r="A84" s="140">
        <v>66</v>
      </c>
      <c r="B84" s="128" t="s">
        <v>287</v>
      </c>
      <c r="C84" s="141" t="s">
        <v>107</v>
      </c>
      <c r="D84" s="130" t="s">
        <v>19</v>
      </c>
      <c r="E84" s="131">
        <v>0.108</v>
      </c>
      <c r="F84" s="107">
        <v>0</v>
      </c>
      <c r="G84" s="108">
        <f>F84*E84</f>
        <v>0</v>
      </c>
    </row>
    <row r="85" spans="1:7" x14ac:dyDescent="0.3">
      <c r="A85" s="140"/>
      <c r="B85" s="124"/>
      <c r="C85" s="142" t="s">
        <v>108</v>
      </c>
      <c r="D85" s="127" t="s">
        <v>17</v>
      </c>
      <c r="E85" s="127" t="s">
        <v>17</v>
      </c>
      <c r="F85" s="107"/>
      <c r="G85" s="108"/>
    </row>
    <row r="86" spans="1:7" ht="26.4" x14ac:dyDescent="0.3">
      <c r="A86" s="140">
        <v>67</v>
      </c>
      <c r="B86" s="128" t="s">
        <v>369</v>
      </c>
      <c r="C86" s="141" t="s">
        <v>211</v>
      </c>
      <c r="D86" s="130" t="s">
        <v>15</v>
      </c>
      <c r="E86" s="131">
        <v>2.6800000000000001E-2</v>
      </c>
      <c r="F86" s="107">
        <v>0</v>
      </c>
      <c r="G86" s="108">
        <f t="shared" ref="G86:G98" si="5">F86*E86</f>
        <v>0</v>
      </c>
    </row>
    <row r="87" spans="1:7" ht="26.4" x14ac:dyDescent="0.3">
      <c r="A87" s="140">
        <v>68</v>
      </c>
      <c r="B87" s="128" t="s">
        <v>519</v>
      </c>
      <c r="C87" s="141" t="s">
        <v>212</v>
      </c>
      <c r="D87" s="130" t="s">
        <v>15</v>
      </c>
      <c r="E87" s="131">
        <v>2.6800000000000001E-2</v>
      </c>
      <c r="F87" s="107">
        <v>0</v>
      </c>
      <c r="G87" s="108">
        <f t="shared" si="5"/>
        <v>0</v>
      </c>
    </row>
    <row r="88" spans="1:7" ht="20.399999999999999" x14ac:dyDescent="0.3">
      <c r="A88" s="140">
        <v>69</v>
      </c>
      <c r="B88" s="132" t="s">
        <v>520</v>
      </c>
      <c r="C88" s="141" t="s">
        <v>213</v>
      </c>
      <c r="D88" s="130" t="s">
        <v>66</v>
      </c>
      <c r="E88" s="131">
        <v>2.73</v>
      </c>
      <c r="F88" s="107">
        <v>0</v>
      </c>
      <c r="G88" s="108">
        <f t="shared" si="5"/>
        <v>0</v>
      </c>
    </row>
    <row r="89" spans="1:7" ht="26.4" x14ac:dyDescent="0.3">
      <c r="A89" s="140">
        <v>70</v>
      </c>
      <c r="B89" s="132" t="s">
        <v>521</v>
      </c>
      <c r="C89" s="141" t="s">
        <v>214</v>
      </c>
      <c r="D89" s="130" t="s">
        <v>31</v>
      </c>
      <c r="E89" s="131">
        <v>13.94</v>
      </c>
      <c r="F89" s="107">
        <v>0</v>
      </c>
      <c r="G89" s="108">
        <f t="shared" si="5"/>
        <v>0</v>
      </c>
    </row>
    <row r="90" spans="1:7" ht="26.4" x14ac:dyDescent="0.3">
      <c r="A90" s="140">
        <v>71</v>
      </c>
      <c r="B90" s="132" t="s">
        <v>373</v>
      </c>
      <c r="C90" s="141" t="s">
        <v>215</v>
      </c>
      <c r="D90" s="130" t="s">
        <v>31</v>
      </c>
      <c r="E90" s="131">
        <v>1.22</v>
      </c>
      <c r="F90" s="107">
        <v>0</v>
      </c>
      <c r="G90" s="108">
        <f t="shared" si="5"/>
        <v>0</v>
      </c>
    </row>
    <row r="91" spans="1:7" x14ac:dyDescent="0.3">
      <c r="A91" s="140">
        <v>72</v>
      </c>
      <c r="B91" s="132" t="s">
        <v>522</v>
      </c>
      <c r="C91" s="141" t="s">
        <v>216</v>
      </c>
      <c r="D91" s="130" t="s">
        <v>40</v>
      </c>
      <c r="E91" s="131">
        <v>19</v>
      </c>
      <c r="F91" s="107">
        <v>0</v>
      </c>
      <c r="G91" s="108">
        <f t="shared" si="5"/>
        <v>0</v>
      </c>
    </row>
    <row r="92" spans="1:7" x14ac:dyDescent="0.3">
      <c r="A92" s="140">
        <v>73</v>
      </c>
      <c r="B92" s="128" t="s">
        <v>375</v>
      </c>
      <c r="C92" s="141" t="s">
        <v>217</v>
      </c>
      <c r="D92" s="130" t="s">
        <v>32</v>
      </c>
      <c r="E92" s="131">
        <v>4.4999999999999998E-2</v>
      </c>
      <c r="F92" s="107">
        <v>0</v>
      </c>
      <c r="G92" s="108">
        <f t="shared" si="5"/>
        <v>0</v>
      </c>
    </row>
    <row r="93" spans="1:7" ht="20.399999999999999" x14ac:dyDescent="0.3">
      <c r="A93" s="140">
        <v>74</v>
      </c>
      <c r="B93" s="132" t="s">
        <v>523</v>
      </c>
      <c r="C93" s="141" t="s">
        <v>218</v>
      </c>
      <c r="D93" s="130" t="s">
        <v>38</v>
      </c>
      <c r="E93" s="131">
        <v>4.55</v>
      </c>
      <c r="F93" s="107">
        <v>0</v>
      </c>
      <c r="G93" s="108">
        <f t="shared" si="5"/>
        <v>0</v>
      </c>
    </row>
    <row r="94" spans="1:7" ht="26.4" x14ac:dyDescent="0.3">
      <c r="A94" s="140">
        <v>75</v>
      </c>
      <c r="B94" s="128" t="s">
        <v>288</v>
      </c>
      <c r="C94" s="141" t="s">
        <v>109</v>
      </c>
      <c r="D94" s="130" t="s">
        <v>15</v>
      </c>
      <c r="E94" s="131">
        <v>0.1827</v>
      </c>
      <c r="F94" s="107">
        <v>0</v>
      </c>
      <c r="G94" s="108">
        <f t="shared" si="5"/>
        <v>0</v>
      </c>
    </row>
    <row r="95" spans="1:7" ht="20.399999999999999" x14ac:dyDescent="0.3">
      <c r="A95" s="140">
        <v>76</v>
      </c>
      <c r="B95" s="132" t="s">
        <v>470</v>
      </c>
      <c r="C95" s="141" t="s">
        <v>110</v>
      </c>
      <c r="D95" s="130" t="s">
        <v>15</v>
      </c>
      <c r="E95" s="131">
        <v>0.18635399999999999</v>
      </c>
      <c r="F95" s="107">
        <v>0</v>
      </c>
      <c r="G95" s="108">
        <f t="shared" si="5"/>
        <v>0</v>
      </c>
    </row>
    <row r="96" spans="1:7" ht="26.4" x14ac:dyDescent="0.3">
      <c r="A96" s="140">
        <v>77</v>
      </c>
      <c r="B96" s="128" t="s">
        <v>391</v>
      </c>
      <c r="C96" s="141" t="s">
        <v>235</v>
      </c>
      <c r="D96" s="130" t="s">
        <v>15</v>
      </c>
      <c r="E96" s="131">
        <v>0.1827</v>
      </c>
      <c r="F96" s="107">
        <v>0</v>
      </c>
      <c r="G96" s="108">
        <f t="shared" si="5"/>
        <v>0</v>
      </c>
    </row>
    <row r="97" spans="1:7" ht="20.399999999999999" x14ac:dyDescent="0.3">
      <c r="A97" s="140">
        <v>78</v>
      </c>
      <c r="B97" s="132" t="s">
        <v>524</v>
      </c>
      <c r="C97" s="141" t="s">
        <v>112</v>
      </c>
      <c r="D97" s="130" t="s">
        <v>66</v>
      </c>
      <c r="E97" s="131">
        <v>18.635400000000001</v>
      </c>
      <c r="F97" s="107">
        <v>0</v>
      </c>
      <c r="G97" s="108">
        <f t="shared" si="5"/>
        <v>0</v>
      </c>
    </row>
    <row r="98" spans="1:7" x14ac:dyDescent="0.3">
      <c r="A98" s="140">
        <v>79</v>
      </c>
      <c r="B98" s="132" t="s">
        <v>291</v>
      </c>
      <c r="C98" s="141" t="s">
        <v>113</v>
      </c>
      <c r="D98" s="130" t="s">
        <v>32</v>
      </c>
      <c r="E98" s="131">
        <v>0.17</v>
      </c>
      <c r="F98" s="107">
        <v>0</v>
      </c>
      <c r="G98" s="108">
        <f t="shared" si="5"/>
        <v>0</v>
      </c>
    </row>
    <row r="99" spans="1:7" x14ac:dyDescent="0.3">
      <c r="A99" s="140"/>
      <c r="B99" s="124"/>
      <c r="C99" s="142" t="s">
        <v>219</v>
      </c>
      <c r="D99" s="127" t="s">
        <v>17</v>
      </c>
      <c r="E99" s="127" t="s">
        <v>17</v>
      </c>
      <c r="F99" s="107"/>
      <c r="G99" s="108"/>
    </row>
    <row r="100" spans="1:7" x14ac:dyDescent="0.3">
      <c r="A100" s="140">
        <v>80</v>
      </c>
      <c r="B100" s="45" t="s">
        <v>258</v>
      </c>
      <c r="C100" s="141" t="s">
        <v>42</v>
      </c>
      <c r="D100" s="130" t="s">
        <v>43</v>
      </c>
      <c r="E100" s="131">
        <v>0.61399999999999999</v>
      </c>
      <c r="F100" s="107">
        <v>0</v>
      </c>
      <c r="G100" s="108">
        <f>F100*E100</f>
        <v>0</v>
      </c>
    </row>
    <row r="101" spans="1:7" ht="20.399999999999999" x14ac:dyDescent="0.3">
      <c r="A101" s="140">
        <v>81</v>
      </c>
      <c r="B101" s="45" t="s">
        <v>427</v>
      </c>
      <c r="C101" s="141" t="s">
        <v>44</v>
      </c>
      <c r="D101" s="130" t="s">
        <v>28</v>
      </c>
      <c r="E101" s="131">
        <v>0.61399999999999999</v>
      </c>
      <c r="F101" s="107">
        <v>0</v>
      </c>
      <c r="G101" s="108">
        <f>F101*E101</f>
        <v>0</v>
      </c>
    </row>
    <row r="102" spans="1:7" x14ac:dyDescent="0.3">
      <c r="A102" s="140"/>
      <c r="B102" s="124"/>
      <c r="C102" s="144" t="s">
        <v>220</v>
      </c>
      <c r="D102" s="123"/>
      <c r="E102" s="123"/>
      <c r="F102" s="107"/>
      <c r="G102" s="108"/>
    </row>
    <row r="103" spans="1:7" x14ac:dyDescent="0.3">
      <c r="A103" s="140"/>
      <c r="B103" s="124"/>
      <c r="C103" s="142" t="s">
        <v>46</v>
      </c>
      <c r="D103" s="127" t="s">
        <v>17</v>
      </c>
      <c r="E103" s="127" t="s">
        <v>17</v>
      </c>
      <c r="F103" s="107"/>
      <c r="G103" s="108"/>
    </row>
    <row r="104" spans="1:7" x14ac:dyDescent="0.3">
      <c r="A104" s="140">
        <v>82</v>
      </c>
      <c r="B104" s="45" t="s">
        <v>293</v>
      </c>
      <c r="C104" s="141" t="s">
        <v>115</v>
      </c>
      <c r="D104" s="130" t="s">
        <v>85</v>
      </c>
      <c r="E104" s="131">
        <v>0.02</v>
      </c>
      <c r="F104" s="107">
        <v>0</v>
      </c>
      <c r="G104" s="108">
        <f>F104*E104</f>
        <v>0</v>
      </c>
    </row>
    <row r="105" spans="1:7" x14ac:dyDescent="0.3">
      <c r="A105" s="140">
        <v>83</v>
      </c>
      <c r="B105" s="45" t="s">
        <v>294</v>
      </c>
      <c r="C105" s="141" t="s">
        <v>116</v>
      </c>
      <c r="D105" s="130" t="s">
        <v>32</v>
      </c>
      <c r="E105" s="131">
        <v>1.05</v>
      </c>
      <c r="F105" s="107">
        <v>0</v>
      </c>
      <c r="G105" s="108">
        <f>F105*E105</f>
        <v>0</v>
      </c>
    </row>
    <row r="106" spans="1:7" x14ac:dyDescent="0.3">
      <c r="A106" s="140"/>
      <c r="B106" s="45" t="s">
        <v>295</v>
      </c>
      <c r="C106" s="141" t="s">
        <v>117</v>
      </c>
      <c r="D106" s="130" t="s">
        <v>85</v>
      </c>
      <c r="E106" s="131">
        <v>0.04</v>
      </c>
      <c r="F106" s="107">
        <v>0</v>
      </c>
      <c r="G106" s="108">
        <f>F106*E106</f>
        <v>0</v>
      </c>
    </row>
    <row r="107" spans="1:7" x14ac:dyDescent="0.3">
      <c r="A107" s="140"/>
      <c r="B107" s="124"/>
      <c r="C107" s="142" t="s">
        <v>221</v>
      </c>
      <c r="D107" s="127" t="s">
        <v>17</v>
      </c>
      <c r="E107" s="127" t="s">
        <v>17</v>
      </c>
      <c r="F107" s="107"/>
      <c r="G107" s="108"/>
    </row>
    <row r="108" spans="1:7" x14ac:dyDescent="0.3">
      <c r="A108" s="140">
        <v>84</v>
      </c>
      <c r="B108" s="51" t="s">
        <v>525</v>
      </c>
      <c r="C108" s="141" t="s">
        <v>408</v>
      </c>
      <c r="D108" s="130" t="s">
        <v>85</v>
      </c>
      <c r="E108" s="131">
        <v>0.03</v>
      </c>
      <c r="F108" s="107">
        <v>0</v>
      </c>
      <c r="G108" s="108">
        <f t="shared" ref="G108:G133" si="6">F108*E108</f>
        <v>0</v>
      </c>
    </row>
    <row r="109" spans="1:7" ht="20.399999999999999" x14ac:dyDescent="0.3">
      <c r="A109" s="140">
        <v>85</v>
      </c>
      <c r="B109" s="45" t="s">
        <v>526</v>
      </c>
      <c r="C109" s="141" t="s">
        <v>410</v>
      </c>
      <c r="D109" s="130" t="s">
        <v>40</v>
      </c>
      <c r="E109" s="131">
        <v>3</v>
      </c>
      <c r="F109" s="107">
        <v>0</v>
      </c>
      <c r="G109" s="108">
        <f t="shared" si="6"/>
        <v>0</v>
      </c>
    </row>
    <row r="110" spans="1:7" ht="26.4" x14ac:dyDescent="0.3">
      <c r="A110" s="140">
        <v>86</v>
      </c>
      <c r="B110" s="51" t="s">
        <v>299</v>
      </c>
      <c r="C110" s="141" t="s">
        <v>121</v>
      </c>
      <c r="D110" s="130" t="s">
        <v>85</v>
      </c>
      <c r="E110" s="131">
        <v>0.05</v>
      </c>
      <c r="F110" s="107">
        <v>0</v>
      </c>
      <c r="G110" s="108">
        <f t="shared" si="6"/>
        <v>0</v>
      </c>
    </row>
    <row r="111" spans="1:7" ht="26.4" x14ac:dyDescent="0.3">
      <c r="A111" s="140">
        <v>87</v>
      </c>
      <c r="B111" s="45" t="s">
        <v>473</v>
      </c>
      <c r="C111" s="141" t="s">
        <v>122</v>
      </c>
      <c r="D111" s="130" t="s">
        <v>40</v>
      </c>
      <c r="E111" s="131">
        <v>3</v>
      </c>
      <c r="F111" s="107">
        <v>0</v>
      </c>
      <c r="G111" s="108">
        <f t="shared" si="6"/>
        <v>0</v>
      </c>
    </row>
    <row r="112" spans="1:7" ht="26.4" x14ac:dyDescent="0.3">
      <c r="A112" s="140">
        <v>88</v>
      </c>
      <c r="B112" s="45" t="s">
        <v>527</v>
      </c>
      <c r="C112" s="141" t="s">
        <v>528</v>
      </c>
      <c r="D112" s="130" t="s">
        <v>40</v>
      </c>
      <c r="E112" s="131">
        <v>2</v>
      </c>
      <c r="F112" s="107">
        <v>0</v>
      </c>
      <c r="G112" s="108">
        <f t="shared" si="6"/>
        <v>0</v>
      </c>
    </row>
    <row r="113" spans="1:7" ht="26.4" x14ac:dyDescent="0.3">
      <c r="A113" s="140">
        <v>89</v>
      </c>
      <c r="B113" s="51" t="s">
        <v>302</v>
      </c>
      <c r="C113" s="141" t="s">
        <v>125</v>
      </c>
      <c r="D113" s="130" t="s">
        <v>32</v>
      </c>
      <c r="E113" s="131">
        <v>0.95</v>
      </c>
      <c r="F113" s="107">
        <v>0</v>
      </c>
      <c r="G113" s="108">
        <f t="shared" si="6"/>
        <v>0</v>
      </c>
    </row>
    <row r="114" spans="1:7" ht="26.4" x14ac:dyDescent="0.3">
      <c r="A114" s="140">
        <v>90</v>
      </c>
      <c r="B114" s="45" t="s">
        <v>474</v>
      </c>
      <c r="C114" s="141" t="s">
        <v>126</v>
      </c>
      <c r="D114" s="130" t="s">
        <v>38</v>
      </c>
      <c r="E114" s="131">
        <v>95.95</v>
      </c>
      <c r="F114" s="107">
        <v>0</v>
      </c>
      <c r="G114" s="108">
        <f t="shared" si="6"/>
        <v>0</v>
      </c>
    </row>
    <row r="115" spans="1:7" ht="26.4" x14ac:dyDescent="0.3">
      <c r="A115" s="140">
        <v>91</v>
      </c>
      <c r="B115" s="51" t="s">
        <v>303</v>
      </c>
      <c r="C115" s="141" t="s">
        <v>127</v>
      </c>
      <c r="D115" s="130" t="s">
        <v>32</v>
      </c>
      <c r="E115" s="131">
        <v>0.25</v>
      </c>
      <c r="F115" s="107">
        <v>0</v>
      </c>
      <c r="G115" s="108">
        <f t="shared" si="6"/>
        <v>0</v>
      </c>
    </row>
    <row r="116" spans="1:7" ht="39.6" x14ac:dyDescent="0.3">
      <c r="A116" s="140">
        <v>92</v>
      </c>
      <c r="B116" s="45" t="s">
        <v>475</v>
      </c>
      <c r="C116" s="141" t="s">
        <v>128</v>
      </c>
      <c r="D116" s="130" t="s">
        <v>129</v>
      </c>
      <c r="E116" s="131">
        <v>2.5749999999999999E-2</v>
      </c>
      <c r="F116" s="107">
        <v>0</v>
      </c>
      <c r="G116" s="108">
        <f t="shared" si="6"/>
        <v>0</v>
      </c>
    </row>
    <row r="117" spans="1:7" ht="26.4" x14ac:dyDescent="0.3">
      <c r="A117" s="140">
        <v>93</v>
      </c>
      <c r="B117" s="51" t="s">
        <v>305</v>
      </c>
      <c r="C117" s="141" t="s">
        <v>130</v>
      </c>
      <c r="D117" s="130" t="s">
        <v>32</v>
      </c>
      <c r="E117" s="131">
        <v>0.8</v>
      </c>
      <c r="F117" s="107">
        <v>0</v>
      </c>
      <c r="G117" s="108">
        <f t="shared" si="6"/>
        <v>0</v>
      </c>
    </row>
    <row r="118" spans="1:7" ht="39.6" x14ac:dyDescent="0.3">
      <c r="A118" s="140">
        <v>94</v>
      </c>
      <c r="B118" s="45" t="s">
        <v>476</v>
      </c>
      <c r="C118" s="141" t="s">
        <v>131</v>
      </c>
      <c r="D118" s="130" t="s">
        <v>129</v>
      </c>
      <c r="E118" s="131">
        <v>8.1600000000000006E-2</v>
      </c>
      <c r="F118" s="107">
        <v>0</v>
      </c>
      <c r="G118" s="108">
        <f t="shared" si="6"/>
        <v>0</v>
      </c>
    </row>
    <row r="119" spans="1:7" x14ac:dyDescent="0.3">
      <c r="A119" s="140">
        <v>95</v>
      </c>
      <c r="B119" s="51" t="s">
        <v>307</v>
      </c>
      <c r="C119" s="141" t="s">
        <v>132</v>
      </c>
      <c r="D119" s="130" t="s">
        <v>32</v>
      </c>
      <c r="E119" s="131">
        <v>0.04</v>
      </c>
      <c r="F119" s="107">
        <v>0</v>
      </c>
      <c r="G119" s="108">
        <f t="shared" si="6"/>
        <v>0</v>
      </c>
    </row>
    <row r="120" spans="1:7" ht="20.399999999999999" x14ac:dyDescent="0.3">
      <c r="A120" s="140">
        <v>96</v>
      </c>
      <c r="B120" s="45" t="s">
        <v>477</v>
      </c>
      <c r="C120" s="141" t="s">
        <v>133</v>
      </c>
      <c r="D120" s="130" t="s">
        <v>38</v>
      </c>
      <c r="E120" s="131">
        <v>4.04</v>
      </c>
      <c r="F120" s="107">
        <v>0</v>
      </c>
      <c r="G120" s="108">
        <f t="shared" si="6"/>
        <v>0</v>
      </c>
    </row>
    <row r="121" spans="1:7" ht="26.4" x14ac:dyDescent="0.3">
      <c r="A121" s="140">
        <v>97</v>
      </c>
      <c r="B121" s="51" t="s">
        <v>308</v>
      </c>
      <c r="C121" s="141" t="s">
        <v>134</v>
      </c>
      <c r="D121" s="130" t="s">
        <v>32</v>
      </c>
      <c r="E121" s="131">
        <v>0.2</v>
      </c>
      <c r="F121" s="107">
        <v>0</v>
      </c>
      <c r="G121" s="108">
        <f t="shared" si="6"/>
        <v>0</v>
      </c>
    </row>
    <row r="122" spans="1:7" ht="52.8" x14ac:dyDescent="0.3">
      <c r="A122" s="140">
        <v>98</v>
      </c>
      <c r="B122" s="45" t="s">
        <v>478</v>
      </c>
      <c r="C122" s="141" t="s">
        <v>135</v>
      </c>
      <c r="D122" s="130" t="s">
        <v>129</v>
      </c>
      <c r="E122" s="131">
        <v>2.06E-2</v>
      </c>
      <c r="F122" s="107">
        <v>0</v>
      </c>
      <c r="G122" s="108">
        <f t="shared" si="6"/>
        <v>0</v>
      </c>
    </row>
    <row r="123" spans="1:7" ht="26.4" x14ac:dyDescent="0.3">
      <c r="A123" s="140">
        <v>99</v>
      </c>
      <c r="B123" s="45" t="s">
        <v>309</v>
      </c>
      <c r="C123" s="141" t="s">
        <v>137</v>
      </c>
      <c r="D123" s="130" t="s">
        <v>32</v>
      </c>
      <c r="E123" s="131">
        <v>0.05</v>
      </c>
      <c r="F123" s="107">
        <v>0</v>
      </c>
      <c r="G123" s="108">
        <f t="shared" si="6"/>
        <v>0</v>
      </c>
    </row>
    <row r="124" spans="1:7" ht="26.4" x14ac:dyDescent="0.3">
      <c r="A124" s="140">
        <v>100</v>
      </c>
      <c r="B124" s="51" t="s">
        <v>296</v>
      </c>
      <c r="C124" s="141" t="s">
        <v>138</v>
      </c>
      <c r="D124" s="130" t="s">
        <v>85</v>
      </c>
      <c r="E124" s="131">
        <v>0.02</v>
      </c>
      <c r="F124" s="107">
        <v>0</v>
      </c>
      <c r="G124" s="108">
        <f t="shared" si="6"/>
        <v>0</v>
      </c>
    </row>
    <row r="125" spans="1:7" ht="26.4" x14ac:dyDescent="0.3">
      <c r="A125" s="140">
        <v>101</v>
      </c>
      <c r="B125" s="45" t="s">
        <v>479</v>
      </c>
      <c r="C125" s="141" t="s">
        <v>139</v>
      </c>
      <c r="D125" s="130" t="s">
        <v>40</v>
      </c>
      <c r="E125" s="131">
        <v>2</v>
      </c>
      <c r="F125" s="107">
        <v>0</v>
      </c>
      <c r="G125" s="108">
        <f t="shared" si="6"/>
        <v>0</v>
      </c>
    </row>
    <row r="126" spans="1:7" ht="20.399999999999999" x14ac:dyDescent="0.3">
      <c r="A126" s="140">
        <v>102</v>
      </c>
      <c r="B126" s="45" t="s">
        <v>480</v>
      </c>
      <c r="C126" s="141" t="s">
        <v>411</v>
      </c>
      <c r="D126" s="130" t="s">
        <v>40</v>
      </c>
      <c r="E126" s="131">
        <v>2</v>
      </c>
      <c r="F126" s="107">
        <v>0</v>
      </c>
      <c r="G126" s="108">
        <f t="shared" si="6"/>
        <v>0</v>
      </c>
    </row>
    <row r="127" spans="1:7" ht="26.4" x14ac:dyDescent="0.3">
      <c r="A127" s="140">
        <v>103</v>
      </c>
      <c r="B127" s="51" t="s">
        <v>311</v>
      </c>
      <c r="C127" s="141" t="s">
        <v>141</v>
      </c>
      <c r="D127" s="130" t="s">
        <v>85</v>
      </c>
      <c r="E127" s="131">
        <v>0.05</v>
      </c>
      <c r="F127" s="107">
        <v>0</v>
      </c>
      <c r="G127" s="108">
        <f t="shared" si="6"/>
        <v>0</v>
      </c>
    </row>
    <row r="128" spans="1:7" ht="26.4" x14ac:dyDescent="0.3">
      <c r="A128" s="140">
        <v>104</v>
      </c>
      <c r="B128" s="45" t="s">
        <v>481</v>
      </c>
      <c r="C128" s="141" t="s">
        <v>142</v>
      </c>
      <c r="D128" s="130" t="s">
        <v>40</v>
      </c>
      <c r="E128" s="131">
        <v>5</v>
      </c>
      <c r="F128" s="107">
        <v>0</v>
      </c>
      <c r="G128" s="108">
        <f t="shared" si="6"/>
        <v>0</v>
      </c>
    </row>
    <row r="129" spans="1:7" ht="20.399999999999999" x14ac:dyDescent="0.3">
      <c r="A129" s="140">
        <v>105</v>
      </c>
      <c r="B129" s="45" t="s">
        <v>529</v>
      </c>
      <c r="C129" s="141" t="s">
        <v>530</v>
      </c>
      <c r="D129" s="130" t="s">
        <v>40</v>
      </c>
      <c r="E129" s="131">
        <v>5</v>
      </c>
      <c r="F129" s="107">
        <v>0</v>
      </c>
      <c r="G129" s="108">
        <f t="shared" si="6"/>
        <v>0</v>
      </c>
    </row>
    <row r="130" spans="1:7" x14ac:dyDescent="0.3">
      <c r="A130" s="140">
        <v>106</v>
      </c>
      <c r="B130" s="51" t="s">
        <v>312</v>
      </c>
      <c r="C130" s="141" t="s">
        <v>143</v>
      </c>
      <c r="D130" s="130" t="s">
        <v>144</v>
      </c>
      <c r="E130" s="131">
        <v>1</v>
      </c>
      <c r="F130" s="107">
        <v>0</v>
      </c>
      <c r="G130" s="108">
        <f t="shared" si="6"/>
        <v>0</v>
      </c>
    </row>
    <row r="131" spans="1:7" ht="39.6" x14ac:dyDescent="0.3">
      <c r="A131" s="140">
        <v>107</v>
      </c>
      <c r="B131" s="45" t="s">
        <v>482</v>
      </c>
      <c r="C131" s="141" t="s">
        <v>145</v>
      </c>
      <c r="D131" s="130" t="s">
        <v>40</v>
      </c>
      <c r="E131" s="131">
        <v>1</v>
      </c>
      <c r="F131" s="107">
        <v>0</v>
      </c>
      <c r="G131" s="108">
        <f t="shared" si="6"/>
        <v>0</v>
      </c>
    </row>
    <row r="132" spans="1:7" x14ac:dyDescent="0.3">
      <c r="A132" s="140">
        <v>108</v>
      </c>
      <c r="B132" s="51" t="s">
        <v>531</v>
      </c>
      <c r="C132" s="141" t="s">
        <v>414</v>
      </c>
      <c r="D132" s="130" t="s">
        <v>85</v>
      </c>
      <c r="E132" s="131">
        <v>0.01</v>
      </c>
      <c r="F132" s="107">
        <v>0</v>
      </c>
      <c r="G132" s="108">
        <f t="shared" si="6"/>
        <v>0</v>
      </c>
    </row>
    <row r="133" spans="1:7" ht="20.399999999999999" x14ac:dyDescent="0.3">
      <c r="A133" s="140">
        <v>109</v>
      </c>
      <c r="B133" s="45" t="s">
        <v>480</v>
      </c>
      <c r="C133" s="141" t="s">
        <v>532</v>
      </c>
      <c r="D133" s="130" t="s">
        <v>40</v>
      </c>
      <c r="E133" s="131">
        <v>1</v>
      </c>
      <c r="F133" s="107">
        <v>0</v>
      </c>
      <c r="G133" s="108">
        <f t="shared" si="6"/>
        <v>0</v>
      </c>
    </row>
    <row r="134" spans="1:7" x14ac:dyDescent="0.3">
      <c r="A134" s="140"/>
      <c r="B134" s="124"/>
      <c r="C134" s="144" t="s">
        <v>149</v>
      </c>
      <c r="D134" s="123"/>
      <c r="E134" s="123"/>
      <c r="F134" s="107"/>
      <c r="G134" s="108"/>
    </row>
    <row r="135" spans="1:7" x14ac:dyDescent="0.3">
      <c r="A135" s="140"/>
      <c r="B135" s="124"/>
      <c r="C135" s="142" t="s">
        <v>200</v>
      </c>
      <c r="D135" s="127" t="s">
        <v>17</v>
      </c>
      <c r="E135" s="127" t="s">
        <v>17</v>
      </c>
      <c r="F135" s="107"/>
      <c r="G135" s="108"/>
    </row>
    <row r="136" spans="1:7" x14ac:dyDescent="0.3">
      <c r="A136" s="140">
        <v>110</v>
      </c>
      <c r="B136" s="51" t="s">
        <v>315</v>
      </c>
      <c r="C136" s="141" t="s">
        <v>150</v>
      </c>
      <c r="D136" s="130" t="s">
        <v>85</v>
      </c>
      <c r="E136" s="131">
        <v>0.01</v>
      </c>
      <c r="F136" s="107">
        <v>0</v>
      </c>
      <c r="G136" s="108">
        <f>F136*E136</f>
        <v>0</v>
      </c>
    </row>
    <row r="137" spans="1:7" ht="26.4" x14ac:dyDescent="0.3">
      <c r="A137" s="140">
        <v>111</v>
      </c>
      <c r="B137" s="51" t="s">
        <v>483</v>
      </c>
      <c r="C137" s="141" t="s">
        <v>151</v>
      </c>
      <c r="D137" s="130" t="s">
        <v>32</v>
      </c>
      <c r="E137" s="131">
        <v>0.04</v>
      </c>
      <c r="F137" s="107">
        <v>0</v>
      </c>
      <c r="G137" s="108">
        <f>F137*E137</f>
        <v>0</v>
      </c>
    </row>
    <row r="138" spans="1:7" x14ac:dyDescent="0.3">
      <c r="A138" s="140"/>
      <c r="B138" s="124"/>
      <c r="C138" s="142" t="s">
        <v>118</v>
      </c>
      <c r="D138" s="127" t="s">
        <v>17</v>
      </c>
      <c r="E138" s="127" t="s">
        <v>17</v>
      </c>
      <c r="F138" s="107"/>
      <c r="G138" s="108"/>
    </row>
    <row r="139" spans="1:7" ht="26.4" x14ac:dyDescent="0.3">
      <c r="A139" s="140">
        <v>112</v>
      </c>
      <c r="B139" s="51" t="s">
        <v>417</v>
      </c>
      <c r="C139" s="141" t="s">
        <v>418</v>
      </c>
      <c r="D139" s="130" t="s">
        <v>15</v>
      </c>
      <c r="E139" s="131">
        <v>1.413E-2</v>
      </c>
      <c r="F139" s="107">
        <v>0</v>
      </c>
      <c r="G139" s="108">
        <f t="shared" ref="G139:G153" si="7">F139*E139</f>
        <v>0</v>
      </c>
    </row>
    <row r="140" spans="1:7" x14ac:dyDescent="0.3">
      <c r="A140" s="140">
        <v>113</v>
      </c>
      <c r="B140" s="51" t="s">
        <v>316</v>
      </c>
      <c r="C140" s="141" t="s">
        <v>152</v>
      </c>
      <c r="D140" s="130" t="s">
        <v>153</v>
      </c>
      <c r="E140" s="131">
        <v>1.4E-2</v>
      </c>
      <c r="F140" s="107">
        <v>0</v>
      </c>
      <c r="G140" s="108">
        <f t="shared" si="7"/>
        <v>0</v>
      </c>
    </row>
    <row r="141" spans="1:7" ht="20.399999999999999" x14ac:dyDescent="0.3">
      <c r="A141" s="140">
        <v>114</v>
      </c>
      <c r="B141" s="45" t="s">
        <v>484</v>
      </c>
      <c r="C141" s="141" t="s">
        <v>240</v>
      </c>
      <c r="D141" s="130" t="s">
        <v>155</v>
      </c>
      <c r="E141" s="131">
        <v>8</v>
      </c>
      <c r="F141" s="107">
        <v>0</v>
      </c>
      <c r="G141" s="108">
        <f t="shared" si="7"/>
        <v>0</v>
      </c>
    </row>
    <row r="142" spans="1:7" ht="20.399999999999999" x14ac:dyDescent="0.3">
      <c r="A142" s="140">
        <v>115</v>
      </c>
      <c r="B142" s="45" t="s">
        <v>485</v>
      </c>
      <c r="C142" s="141" t="s">
        <v>156</v>
      </c>
      <c r="D142" s="130" t="s">
        <v>157</v>
      </c>
      <c r="E142" s="131">
        <v>1</v>
      </c>
      <c r="F142" s="107">
        <v>0</v>
      </c>
      <c r="G142" s="108">
        <f t="shared" si="7"/>
        <v>0</v>
      </c>
    </row>
    <row r="143" spans="1:7" ht="39.6" x14ac:dyDescent="0.3">
      <c r="A143" s="140">
        <v>116</v>
      </c>
      <c r="B143" s="51" t="s">
        <v>318</v>
      </c>
      <c r="C143" s="141" t="s">
        <v>158</v>
      </c>
      <c r="D143" s="130" t="s">
        <v>32</v>
      </c>
      <c r="E143" s="131">
        <v>4.4499999999999998E-2</v>
      </c>
      <c r="F143" s="107">
        <v>0</v>
      </c>
      <c r="G143" s="108">
        <f t="shared" si="7"/>
        <v>0</v>
      </c>
    </row>
    <row r="144" spans="1:7" ht="26.4" x14ac:dyDescent="0.3">
      <c r="A144" s="140">
        <v>117</v>
      </c>
      <c r="B144" s="45" t="s">
        <v>488</v>
      </c>
      <c r="C144" s="141" t="s">
        <v>159</v>
      </c>
      <c r="D144" s="130" t="s">
        <v>38</v>
      </c>
      <c r="E144" s="131">
        <v>4</v>
      </c>
      <c r="F144" s="107">
        <v>0</v>
      </c>
      <c r="G144" s="108">
        <f t="shared" si="7"/>
        <v>0</v>
      </c>
    </row>
    <row r="145" spans="1:7" ht="20.399999999999999" x14ac:dyDescent="0.3">
      <c r="A145" s="140">
        <v>118</v>
      </c>
      <c r="B145" s="45" t="s">
        <v>533</v>
      </c>
      <c r="C145" s="141" t="s">
        <v>534</v>
      </c>
      <c r="D145" s="130" t="s">
        <v>40</v>
      </c>
      <c r="E145" s="131">
        <v>2</v>
      </c>
      <c r="F145" s="107">
        <v>0</v>
      </c>
      <c r="G145" s="108">
        <f t="shared" si="7"/>
        <v>0</v>
      </c>
    </row>
    <row r="146" spans="1:7" ht="20.399999999999999" x14ac:dyDescent="0.3">
      <c r="A146" s="140">
        <v>119</v>
      </c>
      <c r="B146" s="45" t="s">
        <v>492</v>
      </c>
      <c r="C146" s="141" t="s">
        <v>241</v>
      </c>
      <c r="D146" s="130" t="s">
        <v>40</v>
      </c>
      <c r="E146" s="131">
        <v>5</v>
      </c>
      <c r="F146" s="107">
        <v>0</v>
      </c>
      <c r="G146" s="108">
        <f t="shared" si="7"/>
        <v>0</v>
      </c>
    </row>
    <row r="147" spans="1:7" ht="20.399999999999999" x14ac:dyDescent="0.3">
      <c r="A147" s="140">
        <v>120</v>
      </c>
      <c r="B147" s="45" t="s">
        <v>494</v>
      </c>
      <c r="C147" s="141" t="s">
        <v>242</v>
      </c>
      <c r="D147" s="130" t="s">
        <v>40</v>
      </c>
      <c r="E147" s="131">
        <v>3</v>
      </c>
      <c r="F147" s="107">
        <v>0</v>
      </c>
      <c r="G147" s="108">
        <f t="shared" si="7"/>
        <v>0</v>
      </c>
    </row>
    <row r="148" spans="1:7" ht="20.399999999999999" x14ac:dyDescent="0.3">
      <c r="A148" s="140">
        <v>121</v>
      </c>
      <c r="B148" s="45" t="s">
        <v>496</v>
      </c>
      <c r="C148" s="141" t="s">
        <v>160</v>
      </c>
      <c r="D148" s="130" t="s">
        <v>40</v>
      </c>
      <c r="E148" s="131">
        <v>2</v>
      </c>
      <c r="F148" s="107">
        <v>0</v>
      </c>
      <c r="G148" s="108">
        <f t="shared" si="7"/>
        <v>0</v>
      </c>
    </row>
    <row r="149" spans="1:7" ht="20.399999999999999" x14ac:dyDescent="0.3">
      <c r="A149" s="140">
        <v>122</v>
      </c>
      <c r="B149" s="45" t="s">
        <v>498</v>
      </c>
      <c r="C149" s="141" t="s">
        <v>243</v>
      </c>
      <c r="D149" s="130" t="s">
        <v>40</v>
      </c>
      <c r="E149" s="131">
        <v>1</v>
      </c>
      <c r="F149" s="107">
        <v>0</v>
      </c>
      <c r="G149" s="108">
        <f t="shared" si="7"/>
        <v>0</v>
      </c>
    </row>
    <row r="150" spans="1:7" x14ac:dyDescent="0.3">
      <c r="A150" s="140">
        <v>123</v>
      </c>
      <c r="B150" s="51" t="s">
        <v>320</v>
      </c>
      <c r="C150" s="141" t="s">
        <v>162</v>
      </c>
      <c r="D150" s="130" t="s">
        <v>163</v>
      </c>
      <c r="E150" s="131">
        <v>1</v>
      </c>
      <c r="F150" s="107">
        <v>0</v>
      </c>
      <c r="G150" s="108">
        <f t="shared" si="7"/>
        <v>0</v>
      </c>
    </row>
    <row r="151" spans="1:7" ht="20.399999999999999" x14ac:dyDescent="0.3">
      <c r="A151" s="140">
        <v>124</v>
      </c>
      <c r="B151" s="45" t="s">
        <v>499</v>
      </c>
      <c r="C151" s="141" t="s">
        <v>164</v>
      </c>
      <c r="D151" s="130" t="s">
        <v>40</v>
      </c>
      <c r="E151" s="131">
        <v>1</v>
      </c>
      <c r="F151" s="107">
        <v>0</v>
      </c>
      <c r="G151" s="108">
        <f t="shared" si="7"/>
        <v>0</v>
      </c>
    </row>
    <row r="152" spans="1:7" x14ac:dyDescent="0.3">
      <c r="A152" s="140">
        <v>125</v>
      </c>
      <c r="B152" s="51" t="s">
        <v>322</v>
      </c>
      <c r="C152" s="141" t="s">
        <v>165</v>
      </c>
      <c r="D152" s="130" t="s">
        <v>157</v>
      </c>
      <c r="E152" s="131">
        <v>1</v>
      </c>
      <c r="F152" s="107">
        <v>0</v>
      </c>
      <c r="G152" s="108">
        <f t="shared" si="7"/>
        <v>0</v>
      </c>
    </row>
    <row r="153" spans="1:7" ht="20.399999999999999" x14ac:dyDescent="0.3">
      <c r="A153" s="140">
        <v>126</v>
      </c>
      <c r="B153" s="45" t="s">
        <v>500</v>
      </c>
      <c r="C153" s="141" t="s">
        <v>166</v>
      </c>
      <c r="D153" s="130" t="s">
        <v>40</v>
      </c>
      <c r="E153" s="131">
        <v>1</v>
      </c>
      <c r="F153" s="107">
        <v>0</v>
      </c>
      <c r="G153" s="108">
        <f t="shared" si="7"/>
        <v>0</v>
      </c>
    </row>
    <row r="154" spans="1:7" x14ac:dyDescent="0.3">
      <c r="A154" s="140"/>
      <c r="B154" s="124"/>
      <c r="C154" s="142" t="s">
        <v>224</v>
      </c>
      <c r="D154" s="127" t="s">
        <v>17</v>
      </c>
      <c r="E154" s="127" t="s">
        <v>17</v>
      </c>
      <c r="F154" s="107"/>
      <c r="G154" s="108"/>
    </row>
    <row r="155" spans="1:7" x14ac:dyDescent="0.3">
      <c r="A155" s="140">
        <v>127</v>
      </c>
      <c r="B155" s="45" t="s">
        <v>258</v>
      </c>
      <c r="C155" s="141" t="s">
        <v>42</v>
      </c>
      <c r="D155" s="130" t="s">
        <v>43</v>
      </c>
      <c r="E155" s="131">
        <v>2E-3</v>
      </c>
      <c r="F155" s="107">
        <v>0</v>
      </c>
      <c r="G155" s="108">
        <f>F155*E155</f>
        <v>0</v>
      </c>
    </row>
    <row r="156" spans="1:7" ht="20.399999999999999" x14ac:dyDescent="0.3">
      <c r="A156" s="140">
        <v>128</v>
      </c>
      <c r="B156" s="45" t="s">
        <v>427</v>
      </c>
      <c r="C156" s="141" t="s">
        <v>44</v>
      </c>
      <c r="D156" s="130" t="s">
        <v>28</v>
      </c>
      <c r="E156" s="131">
        <v>2E-3</v>
      </c>
      <c r="F156" s="107">
        <v>0</v>
      </c>
      <c r="G156" s="108">
        <f>F156*E156</f>
        <v>0</v>
      </c>
    </row>
    <row r="157" spans="1:7" x14ac:dyDescent="0.3">
      <c r="A157" s="140"/>
      <c r="B157" s="124"/>
      <c r="C157" s="144" t="s">
        <v>228</v>
      </c>
      <c r="D157" s="123"/>
      <c r="E157" s="123"/>
      <c r="F157" s="107"/>
      <c r="G157" s="108"/>
    </row>
    <row r="158" spans="1:7" x14ac:dyDescent="0.3">
      <c r="A158" s="140"/>
      <c r="B158" s="124"/>
      <c r="C158" s="142" t="s">
        <v>167</v>
      </c>
      <c r="D158" s="127" t="s">
        <v>17</v>
      </c>
      <c r="E158" s="127" t="s">
        <v>17</v>
      </c>
      <c r="F158" s="107"/>
      <c r="G158" s="108"/>
    </row>
    <row r="159" spans="1:7" ht="39.6" x14ac:dyDescent="0.3">
      <c r="A159" s="140">
        <v>129</v>
      </c>
      <c r="B159" s="45" t="s">
        <v>323</v>
      </c>
      <c r="C159" s="141" t="s">
        <v>168</v>
      </c>
      <c r="D159" s="130" t="s">
        <v>85</v>
      </c>
      <c r="E159" s="131">
        <v>0.02</v>
      </c>
      <c r="F159" s="107">
        <v>0</v>
      </c>
      <c r="G159" s="108">
        <f t="shared" ref="G159:G174" si="8">F159*E159</f>
        <v>0</v>
      </c>
    </row>
    <row r="160" spans="1:7" x14ac:dyDescent="0.3">
      <c r="A160" s="140">
        <v>130</v>
      </c>
      <c r="B160" s="45" t="s">
        <v>501</v>
      </c>
      <c r="C160" s="141" t="s">
        <v>169</v>
      </c>
      <c r="D160" s="130" t="s">
        <v>85</v>
      </c>
      <c r="E160" s="131">
        <v>0.02</v>
      </c>
      <c r="F160" s="107">
        <v>0</v>
      </c>
      <c r="G160" s="108">
        <f t="shared" si="8"/>
        <v>0</v>
      </c>
    </row>
    <row r="161" spans="1:7" ht="26.4" x14ac:dyDescent="0.3">
      <c r="A161" s="140">
        <v>131</v>
      </c>
      <c r="B161" s="45" t="s">
        <v>502</v>
      </c>
      <c r="C161" s="141" t="s">
        <v>170</v>
      </c>
      <c r="D161" s="130" t="s">
        <v>85</v>
      </c>
      <c r="E161" s="131">
        <v>0.02</v>
      </c>
      <c r="F161" s="107">
        <v>0</v>
      </c>
      <c r="G161" s="108">
        <f t="shared" si="8"/>
        <v>0</v>
      </c>
    </row>
    <row r="162" spans="1:7" ht="26.4" x14ac:dyDescent="0.3">
      <c r="A162" s="140">
        <v>132</v>
      </c>
      <c r="B162" s="51" t="s">
        <v>326</v>
      </c>
      <c r="C162" s="141" t="s">
        <v>171</v>
      </c>
      <c r="D162" s="130" t="s">
        <v>172</v>
      </c>
      <c r="E162" s="131">
        <v>0.06</v>
      </c>
      <c r="F162" s="107">
        <v>0</v>
      </c>
      <c r="G162" s="108">
        <f t="shared" si="8"/>
        <v>0</v>
      </c>
    </row>
    <row r="163" spans="1:7" ht="26.4" x14ac:dyDescent="0.3">
      <c r="A163" s="140">
        <v>133</v>
      </c>
      <c r="B163" s="51" t="s">
        <v>327</v>
      </c>
      <c r="C163" s="141" t="s">
        <v>173</v>
      </c>
      <c r="D163" s="130" t="s">
        <v>40</v>
      </c>
      <c r="E163" s="131">
        <v>1</v>
      </c>
      <c r="F163" s="107">
        <v>0</v>
      </c>
      <c r="G163" s="108">
        <f t="shared" si="8"/>
        <v>0</v>
      </c>
    </row>
    <row r="164" spans="1:7" ht="26.4" x14ac:dyDescent="0.3">
      <c r="A164" s="140">
        <v>134</v>
      </c>
      <c r="B164" s="51" t="s">
        <v>327</v>
      </c>
      <c r="C164" s="141" t="s">
        <v>174</v>
      </c>
      <c r="D164" s="130" t="s">
        <v>40</v>
      </c>
      <c r="E164" s="131">
        <v>1</v>
      </c>
      <c r="F164" s="107">
        <v>0</v>
      </c>
      <c r="G164" s="108">
        <f t="shared" si="8"/>
        <v>0</v>
      </c>
    </row>
    <row r="165" spans="1:7" ht="39.6" x14ac:dyDescent="0.3">
      <c r="A165" s="140">
        <v>135</v>
      </c>
      <c r="B165" s="45" t="s">
        <v>503</v>
      </c>
      <c r="C165" s="141" t="s">
        <v>175</v>
      </c>
      <c r="D165" s="130" t="s">
        <v>40</v>
      </c>
      <c r="E165" s="131">
        <v>1</v>
      </c>
      <c r="F165" s="107">
        <v>0</v>
      </c>
      <c r="G165" s="108">
        <f t="shared" si="8"/>
        <v>0</v>
      </c>
    </row>
    <row r="166" spans="1:7" ht="26.4" x14ac:dyDescent="0.3">
      <c r="A166" s="140">
        <v>136</v>
      </c>
      <c r="B166" s="45" t="s">
        <v>329</v>
      </c>
      <c r="C166" s="141" t="s">
        <v>176</v>
      </c>
      <c r="D166" s="130" t="s">
        <v>177</v>
      </c>
      <c r="E166" s="131">
        <v>0.02</v>
      </c>
      <c r="F166" s="107">
        <v>0</v>
      </c>
      <c r="G166" s="108">
        <f t="shared" si="8"/>
        <v>0</v>
      </c>
    </row>
    <row r="167" spans="1:7" ht="20.399999999999999" x14ac:dyDescent="0.3">
      <c r="A167" s="140">
        <v>137</v>
      </c>
      <c r="B167" s="45" t="s">
        <v>504</v>
      </c>
      <c r="C167" s="141" t="s">
        <v>178</v>
      </c>
      <c r="D167" s="130" t="s">
        <v>38</v>
      </c>
      <c r="E167" s="131">
        <v>1</v>
      </c>
      <c r="F167" s="107">
        <v>0</v>
      </c>
      <c r="G167" s="108">
        <f t="shared" si="8"/>
        <v>0</v>
      </c>
    </row>
    <row r="168" spans="1:7" ht="20.399999999999999" x14ac:dyDescent="0.3">
      <c r="A168" s="140">
        <v>138</v>
      </c>
      <c r="B168" s="45" t="s">
        <v>505</v>
      </c>
      <c r="C168" s="141" t="s">
        <v>179</v>
      </c>
      <c r="D168" s="130" t="s">
        <v>38</v>
      </c>
      <c r="E168" s="131">
        <v>1</v>
      </c>
      <c r="F168" s="107">
        <v>0</v>
      </c>
      <c r="G168" s="108">
        <f t="shared" si="8"/>
        <v>0</v>
      </c>
    </row>
    <row r="169" spans="1:7" x14ac:dyDescent="0.3">
      <c r="A169" s="140">
        <v>139</v>
      </c>
      <c r="B169" s="51" t="s">
        <v>332</v>
      </c>
      <c r="C169" s="141" t="s">
        <v>180</v>
      </c>
      <c r="D169" s="130" t="s">
        <v>177</v>
      </c>
      <c r="E169" s="131">
        <v>0.01</v>
      </c>
      <c r="F169" s="107">
        <v>0</v>
      </c>
      <c r="G169" s="108">
        <f t="shared" si="8"/>
        <v>0</v>
      </c>
    </row>
    <row r="170" spans="1:7" ht="20.399999999999999" x14ac:dyDescent="0.3">
      <c r="A170" s="140">
        <v>140</v>
      </c>
      <c r="B170" s="45" t="s">
        <v>506</v>
      </c>
      <c r="C170" s="141" t="s">
        <v>181</v>
      </c>
      <c r="D170" s="130" t="s">
        <v>38</v>
      </c>
      <c r="E170" s="131">
        <v>1</v>
      </c>
      <c r="F170" s="107">
        <v>0</v>
      </c>
      <c r="G170" s="108">
        <f t="shared" si="8"/>
        <v>0</v>
      </c>
    </row>
    <row r="171" spans="1:7" ht="26.4" x14ac:dyDescent="0.3">
      <c r="A171" s="140">
        <v>141</v>
      </c>
      <c r="B171" s="51" t="s">
        <v>333</v>
      </c>
      <c r="C171" s="141" t="s">
        <v>182</v>
      </c>
      <c r="D171" s="130" t="s">
        <v>183</v>
      </c>
      <c r="E171" s="131">
        <v>0.3</v>
      </c>
      <c r="F171" s="107">
        <v>0</v>
      </c>
      <c r="G171" s="108">
        <f t="shared" si="8"/>
        <v>0</v>
      </c>
    </row>
    <row r="172" spans="1:7" ht="20.399999999999999" x14ac:dyDescent="0.3">
      <c r="A172" s="140">
        <v>142</v>
      </c>
      <c r="B172" s="45" t="s">
        <v>507</v>
      </c>
      <c r="C172" s="141" t="s">
        <v>184</v>
      </c>
      <c r="D172" s="130" t="s">
        <v>38</v>
      </c>
      <c r="E172" s="131">
        <v>3</v>
      </c>
      <c r="F172" s="107">
        <v>0</v>
      </c>
      <c r="G172" s="108">
        <f t="shared" si="8"/>
        <v>0</v>
      </c>
    </row>
    <row r="173" spans="1:7" ht="26.4" x14ac:dyDescent="0.3">
      <c r="A173" s="140">
        <v>143</v>
      </c>
      <c r="B173" s="51" t="s">
        <v>335</v>
      </c>
      <c r="C173" s="141" t="s">
        <v>185</v>
      </c>
      <c r="D173" s="130" t="s">
        <v>40</v>
      </c>
      <c r="E173" s="131">
        <v>1</v>
      </c>
      <c r="F173" s="107">
        <v>0</v>
      </c>
      <c r="G173" s="108">
        <f t="shared" si="8"/>
        <v>0</v>
      </c>
    </row>
    <row r="174" spans="1:7" ht="20.399999999999999" x14ac:dyDescent="0.3">
      <c r="A174" s="140">
        <v>144</v>
      </c>
      <c r="B174" s="45" t="s">
        <v>508</v>
      </c>
      <c r="C174" s="141" t="s">
        <v>186</v>
      </c>
      <c r="D174" s="130" t="s">
        <v>40</v>
      </c>
      <c r="E174" s="131">
        <v>1</v>
      </c>
      <c r="F174" s="107">
        <v>0</v>
      </c>
      <c r="G174" s="108">
        <f t="shared" si="8"/>
        <v>0</v>
      </c>
    </row>
    <row r="175" spans="1:7" x14ac:dyDescent="0.3">
      <c r="A175" s="140"/>
      <c r="B175" s="124"/>
      <c r="C175" s="145" t="s">
        <v>401</v>
      </c>
      <c r="D175" s="127" t="s">
        <v>17</v>
      </c>
      <c r="E175" s="127" t="s">
        <v>17</v>
      </c>
      <c r="F175" s="107"/>
      <c r="G175" s="108"/>
    </row>
    <row r="176" spans="1:7" x14ac:dyDescent="0.3">
      <c r="A176" s="140">
        <v>145</v>
      </c>
      <c r="B176" s="45" t="s">
        <v>258</v>
      </c>
      <c r="C176" s="141" t="s">
        <v>42</v>
      </c>
      <c r="D176" s="130" t="s">
        <v>43</v>
      </c>
      <c r="E176" s="131">
        <v>1.2E-2</v>
      </c>
      <c r="F176" s="107">
        <v>0</v>
      </c>
      <c r="G176" s="108">
        <f>F176*E176</f>
        <v>0</v>
      </c>
    </row>
    <row r="177" spans="1:7" ht="20.399999999999999" x14ac:dyDescent="0.3">
      <c r="A177" s="140">
        <v>146</v>
      </c>
      <c r="B177" s="45" t="s">
        <v>427</v>
      </c>
      <c r="C177" s="141" t="s">
        <v>44</v>
      </c>
      <c r="D177" s="130" t="s">
        <v>28</v>
      </c>
      <c r="E177" s="131">
        <v>1.2E-2</v>
      </c>
      <c r="F177" s="107">
        <v>0</v>
      </c>
      <c r="G177" s="108">
        <f>F177*E177</f>
        <v>0</v>
      </c>
    </row>
    <row r="178" spans="1:7" x14ac:dyDescent="0.3">
      <c r="A178" s="140"/>
      <c r="B178" s="124"/>
      <c r="C178" s="144" t="s">
        <v>535</v>
      </c>
      <c r="D178" s="123"/>
      <c r="E178" s="123"/>
      <c r="F178" s="107"/>
      <c r="G178" s="108"/>
    </row>
    <row r="179" spans="1:7" x14ac:dyDescent="0.3">
      <c r="A179" s="140"/>
      <c r="B179" s="124"/>
      <c r="C179" s="142" t="s">
        <v>236</v>
      </c>
      <c r="D179" s="127" t="s">
        <v>17</v>
      </c>
      <c r="E179" s="127" t="s">
        <v>17</v>
      </c>
      <c r="F179" s="107"/>
      <c r="G179" s="108"/>
    </row>
    <row r="180" spans="1:7" x14ac:dyDescent="0.3">
      <c r="A180" s="140">
        <v>147</v>
      </c>
      <c r="B180" s="45" t="s">
        <v>536</v>
      </c>
      <c r="C180" s="141" t="s">
        <v>537</v>
      </c>
      <c r="D180" s="130" t="s">
        <v>40</v>
      </c>
      <c r="E180" s="131">
        <v>1</v>
      </c>
      <c r="F180" s="107">
        <v>0</v>
      </c>
      <c r="G180" s="108">
        <f>F180*E180</f>
        <v>0</v>
      </c>
    </row>
    <row r="181" spans="1:7" x14ac:dyDescent="0.3">
      <c r="A181" s="140">
        <v>148</v>
      </c>
      <c r="B181" s="45" t="s">
        <v>538</v>
      </c>
      <c r="C181" s="141" t="s">
        <v>539</v>
      </c>
      <c r="D181" s="130" t="s">
        <v>40</v>
      </c>
      <c r="E181" s="131">
        <v>1</v>
      </c>
      <c r="F181" s="107">
        <v>0</v>
      </c>
      <c r="G181" s="108">
        <f>F181*E181</f>
        <v>0</v>
      </c>
    </row>
    <row r="182" spans="1:7" x14ac:dyDescent="0.3">
      <c r="A182" s="140">
        <v>149</v>
      </c>
      <c r="B182" s="45" t="s">
        <v>540</v>
      </c>
      <c r="C182" s="141" t="s">
        <v>541</v>
      </c>
      <c r="D182" s="130" t="s">
        <v>542</v>
      </c>
      <c r="E182" s="131">
        <v>0.01</v>
      </c>
      <c r="F182" s="107">
        <v>0</v>
      </c>
      <c r="G182" s="108">
        <f>F182*E182</f>
        <v>0</v>
      </c>
    </row>
    <row r="183" spans="1:7" x14ac:dyDescent="0.3">
      <c r="A183" s="140">
        <v>150</v>
      </c>
      <c r="B183" s="45" t="s">
        <v>543</v>
      </c>
      <c r="C183" s="141" t="s">
        <v>544</v>
      </c>
      <c r="D183" s="130" t="s">
        <v>32</v>
      </c>
      <c r="E183" s="131">
        <v>0.1</v>
      </c>
      <c r="F183" s="107">
        <v>0</v>
      </c>
      <c r="G183" s="108">
        <f>F183*E183</f>
        <v>0</v>
      </c>
    </row>
    <row r="184" spans="1:7" ht="26.4" x14ac:dyDescent="0.3">
      <c r="A184" s="140">
        <v>151</v>
      </c>
      <c r="B184" s="45" t="s">
        <v>545</v>
      </c>
      <c r="C184" s="141" t="s">
        <v>546</v>
      </c>
      <c r="D184" s="130" t="s">
        <v>32</v>
      </c>
      <c r="E184" s="131">
        <v>0.01</v>
      </c>
      <c r="F184" s="107">
        <v>0</v>
      </c>
      <c r="G184" s="108">
        <f>F184*E184</f>
        <v>0</v>
      </c>
    </row>
    <row r="185" spans="1:7" x14ac:dyDescent="0.3">
      <c r="A185" s="140"/>
      <c r="B185" s="124"/>
      <c r="C185" s="142" t="s">
        <v>547</v>
      </c>
      <c r="D185" s="127" t="s">
        <v>17</v>
      </c>
      <c r="E185" s="127" t="s">
        <v>17</v>
      </c>
      <c r="F185" s="107"/>
      <c r="G185" s="108"/>
    </row>
    <row r="186" spans="1:7" ht="26.4" x14ac:dyDescent="0.3">
      <c r="A186" s="140">
        <v>152</v>
      </c>
      <c r="B186" s="51" t="s">
        <v>417</v>
      </c>
      <c r="C186" s="141" t="s">
        <v>418</v>
      </c>
      <c r="D186" s="130" t="s">
        <v>15</v>
      </c>
      <c r="E186" s="131">
        <v>0.3</v>
      </c>
      <c r="F186" s="107">
        <v>0</v>
      </c>
      <c r="G186" s="108">
        <f t="shared" ref="G186:G205" si="9">F186*E186</f>
        <v>0</v>
      </c>
    </row>
    <row r="187" spans="1:7" ht="26.4" x14ac:dyDescent="0.3">
      <c r="A187" s="140">
        <v>153</v>
      </c>
      <c r="B187" s="51" t="s">
        <v>548</v>
      </c>
      <c r="C187" s="141" t="s">
        <v>549</v>
      </c>
      <c r="D187" s="130" t="s">
        <v>550</v>
      </c>
      <c r="E187" s="131">
        <v>0.1</v>
      </c>
      <c r="F187" s="107">
        <v>0</v>
      </c>
      <c r="G187" s="108">
        <f t="shared" si="9"/>
        <v>0</v>
      </c>
    </row>
    <row r="188" spans="1:7" ht="20.399999999999999" x14ac:dyDescent="0.3">
      <c r="A188" s="140">
        <v>154</v>
      </c>
      <c r="B188" s="45" t="s">
        <v>551</v>
      </c>
      <c r="C188" s="141" t="s">
        <v>552</v>
      </c>
      <c r="D188" s="130" t="s">
        <v>157</v>
      </c>
      <c r="E188" s="131">
        <v>1</v>
      </c>
      <c r="F188" s="107">
        <v>0</v>
      </c>
      <c r="G188" s="108">
        <f t="shared" si="9"/>
        <v>0</v>
      </c>
    </row>
    <row r="189" spans="1:7" ht="20.399999999999999" x14ac:dyDescent="0.3">
      <c r="A189" s="140">
        <v>155</v>
      </c>
      <c r="B189" s="45" t="s">
        <v>553</v>
      </c>
      <c r="C189" s="141" t="s">
        <v>554</v>
      </c>
      <c r="D189" s="130" t="s">
        <v>157</v>
      </c>
      <c r="E189" s="131">
        <v>1</v>
      </c>
      <c r="F189" s="107">
        <v>0</v>
      </c>
      <c r="G189" s="108">
        <f t="shared" si="9"/>
        <v>0</v>
      </c>
    </row>
    <row r="190" spans="1:7" x14ac:dyDescent="0.3">
      <c r="A190" s="140">
        <v>156</v>
      </c>
      <c r="B190" s="45" t="s">
        <v>555</v>
      </c>
      <c r="C190" s="141" t="s">
        <v>556</v>
      </c>
      <c r="D190" s="130" t="s">
        <v>40</v>
      </c>
      <c r="E190" s="131">
        <v>1</v>
      </c>
      <c r="F190" s="107">
        <v>0</v>
      </c>
      <c r="G190" s="108">
        <f t="shared" si="9"/>
        <v>0</v>
      </c>
    </row>
    <row r="191" spans="1:7" ht="26.4" x14ac:dyDescent="0.3">
      <c r="A191" s="140">
        <v>157</v>
      </c>
      <c r="B191" s="51" t="s">
        <v>557</v>
      </c>
      <c r="C191" s="141" t="s">
        <v>558</v>
      </c>
      <c r="D191" s="130" t="s">
        <v>550</v>
      </c>
      <c r="E191" s="131">
        <v>0.1</v>
      </c>
      <c r="F191" s="107">
        <v>0</v>
      </c>
      <c r="G191" s="108">
        <f t="shared" si="9"/>
        <v>0</v>
      </c>
    </row>
    <row r="192" spans="1:7" ht="20.399999999999999" x14ac:dyDescent="0.3">
      <c r="A192" s="140">
        <v>158</v>
      </c>
      <c r="B192" s="45" t="s">
        <v>559</v>
      </c>
      <c r="C192" s="141" t="s">
        <v>560</v>
      </c>
      <c r="D192" s="130" t="s">
        <v>40</v>
      </c>
      <c r="E192" s="131">
        <v>1</v>
      </c>
      <c r="F192" s="107">
        <v>0</v>
      </c>
      <c r="G192" s="108">
        <f t="shared" si="9"/>
        <v>0</v>
      </c>
    </row>
    <row r="193" spans="1:7" ht="20.399999999999999" x14ac:dyDescent="0.3">
      <c r="A193" s="140">
        <v>159</v>
      </c>
      <c r="B193" s="45" t="s">
        <v>561</v>
      </c>
      <c r="C193" s="141" t="s">
        <v>562</v>
      </c>
      <c r="D193" s="130" t="s">
        <v>40</v>
      </c>
      <c r="E193" s="131">
        <v>1</v>
      </c>
      <c r="F193" s="107">
        <v>0</v>
      </c>
      <c r="G193" s="108">
        <f t="shared" si="9"/>
        <v>0</v>
      </c>
    </row>
    <row r="194" spans="1:7" x14ac:dyDescent="0.3">
      <c r="A194" s="140">
        <v>160</v>
      </c>
      <c r="B194" s="45" t="s">
        <v>563</v>
      </c>
      <c r="C194" s="141" t="s">
        <v>564</v>
      </c>
      <c r="D194" s="130" t="s">
        <v>40</v>
      </c>
      <c r="E194" s="131">
        <v>1</v>
      </c>
      <c r="F194" s="107">
        <v>0</v>
      </c>
      <c r="G194" s="108">
        <f t="shared" si="9"/>
        <v>0</v>
      </c>
    </row>
    <row r="195" spans="1:7" ht="26.4" x14ac:dyDescent="0.3">
      <c r="A195" s="140">
        <v>161</v>
      </c>
      <c r="B195" s="51" t="s">
        <v>565</v>
      </c>
      <c r="C195" s="141" t="s">
        <v>566</v>
      </c>
      <c r="D195" s="130" t="s">
        <v>32</v>
      </c>
      <c r="E195" s="131">
        <v>0.04</v>
      </c>
      <c r="F195" s="107">
        <v>0</v>
      </c>
      <c r="G195" s="108">
        <f t="shared" si="9"/>
        <v>0</v>
      </c>
    </row>
    <row r="196" spans="1:7" ht="26.4" x14ac:dyDescent="0.3">
      <c r="A196" s="140">
        <v>162</v>
      </c>
      <c r="B196" s="45" t="s">
        <v>567</v>
      </c>
      <c r="C196" s="141" t="s">
        <v>568</v>
      </c>
      <c r="D196" s="130" t="s">
        <v>38</v>
      </c>
      <c r="E196" s="131">
        <v>4</v>
      </c>
      <c r="F196" s="107">
        <v>0</v>
      </c>
      <c r="G196" s="108">
        <f t="shared" si="9"/>
        <v>0</v>
      </c>
    </row>
    <row r="197" spans="1:7" ht="26.4" x14ac:dyDescent="0.3">
      <c r="A197" s="140">
        <v>163</v>
      </c>
      <c r="B197" s="45" t="s">
        <v>569</v>
      </c>
      <c r="C197" s="141" t="s">
        <v>570</v>
      </c>
      <c r="D197" s="130" t="s">
        <v>40</v>
      </c>
      <c r="E197" s="131">
        <v>1</v>
      </c>
      <c r="F197" s="107">
        <v>0</v>
      </c>
      <c r="G197" s="108">
        <f t="shared" si="9"/>
        <v>0</v>
      </c>
    </row>
    <row r="198" spans="1:7" ht="26.4" x14ac:dyDescent="0.3">
      <c r="A198" s="140">
        <v>164</v>
      </c>
      <c r="B198" s="45" t="s">
        <v>571</v>
      </c>
      <c r="C198" s="141" t="s">
        <v>572</v>
      </c>
      <c r="D198" s="130" t="s">
        <v>40</v>
      </c>
      <c r="E198" s="131">
        <v>1</v>
      </c>
      <c r="F198" s="107">
        <v>0</v>
      </c>
      <c r="G198" s="108">
        <f t="shared" si="9"/>
        <v>0</v>
      </c>
    </row>
    <row r="199" spans="1:7" ht="26.4" x14ac:dyDescent="0.3">
      <c r="A199" s="140">
        <v>165</v>
      </c>
      <c r="B199" s="51" t="s">
        <v>573</v>
      </c>
      <c r="C199" s="141" t="s">
        <v>574</v>
      </c>
      <c r="D199" s="130" t="s">
        <v>32</v>
      </c>
      <c r="E199" s="131">
        <v>0.06</v>
      </c>
      <c r="F199" s="107">
        <v>0</v>
      </c>
      <c r="G199" s="108">
        <f t="shared" si="9"/>
        <v>0</v>
      </c>
    </row>
    <row r="200" spans="1:7" ht="26.4" x14ac:dyDescent="0.3">
      <c r="A200" s="140">
        <v>166</v>
      </c>
      <c r="B200" s="45" t="s">
        <v>575</v>
      </c>
      <c r="C200" s="141" t="s">
        <v>576</v>
      </c>
      <c r="D200" s="130" t="s">
        <v>38</v>
      </c>
      <c r="E200" s="131">
        <v>6</v>
      </c>
      <c r="F200" s="107">
        <v>0</v>
      </c>
      <c r="G200" s="108">
        <f t="shared" si="9"/>
        <v>0</v>
      </c>
    </row>
    <row r="201" spans="1:7" ht="26.4" x14ac:dyDescent="0.3">
      <c r="A201" s="140">
        <v>167</v>
      </c>
      <c r="B201" s="45" t="s">
        <v>577</v>
      </c>
      <c r="C201" s="141" t="s">
        <v>578</v>
      </c>
      <c r="D201" s="130" t="s">
        <v>40</v>
      </c>
      <c r="E201" s="131">
        <v>1</v>
      </c>
      <c r="F201" s="107">
        <v>0</v>
      </c>
      <c r="G201" s="108">
        <f t="shared" si="9"/>
        <v>0</v>
      </c>
    </row>
    <row r="202" spans="1:7" ht="26.4" x14ac:dyDescent="0.3">
      <c r="A202" s="140">
        <v>168</v>
      </c>
      <c r="B202" s="45" t="s">
        <v>579</v>
      </c>
      <c r="C202" s="141" t="s">
        <v>580</v>
      </c>
      <c r="D202" s="130" t="s">
        <v>40</v>
      </c>
      <c r="E202" s="131">
        <v>2</v>
      </c>
      <c r="F202" s="107">
        <v>0</v>
      </c>
      <c r="G202" s="108">
        <f t="shared" si="9"/>
        <v>0</v>
      </c>
    </row>
    <row r="203" spans="1:7" ht="20.399999999999999" x14ac:dyDescent="0.3">
      <c r="A203" s="140">
        <v>169</v>
      </c>
      <c r="B203" s="45" t="s">
        <v>581</v>
      </c>
      <c r="C203" s="141" t="s">
        <v>582</v>
      </c>
      <c r="D203" s="130" t="s">
        <v>40</v>
      </c>
      <c r="E203" s="131">
        <v>1</v>
      </c>
      <c r="F203" s="107">
        <v>0</v>
      </c>
      <c r="G203" s="108">
        <f t="shared" si="9"/>
        <v>0</v>
      </c>
    </row>
    <row r="204" spans="1:7" ht="20.399999999999999" x14ac:dyDescent="0.3">
      <c r="A204" s="140">
        <v>170</v>
      </c>
      <c r="B204" s="45" t="s">
        <v>583</v>
      </c>
      <c r="C204" s="141" t="s">
        <v>584</v>
      </c>
      <c r="D204" s="130" t="s">
        <v>40</v>
      </c>
      <c r="E204" s="131">
        <v>1</v>
      </c>
      <c r="F204" s="107">
        <v>0</v>
      </c>
      <c r="G204" s="108">
        <f t="shared" si="9"/>
        <v>0</v>
      </c>
    </row>
    <row r="205" spans="1:7" ht="20.399999999999999" x14ac:dyDescent="0.3">
      <c r="A205" s="140">
        <v>171</v>
      </c>
      <c r="B205" s="45" t="s">
        <v>585</v>
      </c>
      <c r="C205" s="141" t="s">
        <v>586</v>
      </c>
      <c r="D205" s="130" t="s">
        <v>40</v>
      </c>
      <c r="E205" s="131">
        <v>1</v>
      </c>
      <c r="F205" s="107">
        <v>0</v>
      </c>
      <c r="G205" s="108">
        <f t="shared" si="9"/>
        <v>0</v>
      </c>
    </row>
    <row r="206" spans="1:7" x14ac:dyDescent="0.3">
      <c r="A206" s="140"/>
      <c r="B206" s="124"/>
      <c r="C206" s="142" t="s">
        <v>587</v>
      </c>
      <c r="D206" s="127" t="s">
        <v>17</v>
      </c>
      <c r="E206" s="127" t="s">
        <v>17</v>
      </c>
      <c r="F206" s="107"/>
      <c r="G206" s="108"/>
    </row>
    <row r="207" spans="1:7" ht="39.6" x14ac:dyDescent="0.3">
      <c r="A207" s="140">
        <v>172</v>
      </c>
      <c r="B207" s="51" t="s">
        <v>486</v>
      </c>
      <c r="C207" s="141" t="s">
        <v>487</v>
      </c>
      <c r="D207" s="130" t="s">
        <v>32</v>
      </c>
      <c r="E207" s="131">
        <v>0.13485</v>
      </c>
      <c r="F207" s="107">
        <v>0</v>
      </c>
      <c r="G207" s="108">
        <f t="shared" ref="G207:G218" si="10">F207*E207</f>
        <v>0</v>
      </c>
    </row>
    <row r="208" spans="1:7" ht="26.4" x14ac:dyDescent="0.3">
      <c r="A208" s="140">
        <v>173</v>
      </c>
      <c r="B208" s="45" t="s">
        <v>588</v>
      </c>
      <c r="C208" s="141" t="s">
        <v>589</v>
      </c>
      <c r="D208" s="130" t="s">
        <v>38</v>
      </c>
      <c r="E208" s="131">
        <v>15</v>
      </c>
      <c r="F208" s="107">
        <v>0</v>
      </c>
      <c r="G208" s="108">
        <f t="shared" si="10"/>
        <v>0</v>
      </c>
    </row>
    <row r="209" spans="1:7" ht="20.399999999999999" x14ac:dyDescent="0.3">
      <c r="A209" s="140">
        <v>174</v>
      </c>
      <c r="B209" s="45" t="s">
        <v>590</v>
      </c>
      <c r="C209" s="141" t="s">
        <v>591</v>
      </c>
      <c r="D209" s="130" t="s">
        <v>40</v>
      </c>
      <c r="E209" s="131">
        <v>2</v>
      </c>
      <c r="F209" s="107">
        <v>0</v>
      </c>
      <c r="G209" s="108">
        <f t="shared" si="10"/>
        <v>0</v>
      </c>
    </row>
    <row r="210" spans="1:7" ht="26.4" x14ac:dyDescent="0.3">
      <c r="A210" s="140">
        <v>175</v>
      </c>
      <c r="B210" s="45" t="s">
        <v>592</v>
      </c>
      <c r="C210" s="141" t="s">
        <v>593</v>
      </c>
      <c r="D210" s="130" t="s">
        <v>40</v>
      </c>
      <c r="E210" s="131">
        <v>8</v>
      </c>
      <c r="F210" s="107">
        <v>0</v>
      </c>
      <c r="G210" s="108">
        <f t="shared" si="10"/>
        <v>0</v>
      </c>
    </row>
    <row r="211" spans="1:7" ht="20.399999999999999" x14ac:dyDescent="0.3">
      <c r="A211" s="140">
        <v>176</v>
      </c>
      <c r="B211" s="45" t="s">
        <v>594</v>
      </c>
      <c r="C211" s="141" t="s">
        <v>595</v>
      </c>
      <c r="D211" s="130" t="s">
        <v>40</v>
      </c>
      <c r="E211" s="131">
        <v>1</v>
      </c>
      <c r="F211" s="107">
        <v>0</v>
      </c>
      <c r="G211" s="108">
        <f t="shared" si="10"/>
        <v>0</v>
      </c>
    </row>
    <row r="212" spans="1:7" ht="26.4" x14ac:dyDescent="0.3">
      <c r="A212" s="140">
        <v>177</v>
      </c>
      <c r="B212" s="45" t="s">
        <v>596</v>
      </c>
      <c r="C212" s="141" t="s">
        <v>597</v>
      </c>
      <c r="D212" s="130" t="s">
        <v>40</v>
      </c>
      <c r="E212" s="131">
        <v>5</v>
      </c>
      <c r="F212" s="107">
        <v>0</v>
      </c>
      <c r="G212" s="108">
        <f t="shared" si="10"/>
        <v>0</v>
      </c>
    </row>
    <row r="213" spans="1:7" ht="20.399999999999999" x14ac:dyDescent="0.3">
      <c r="A213" s="140">
        <v>178</v>
      </c>
      <c r="B213" s="45" t="s">
        <v>598</v>
      </c>
      <c r="C213" s="141" t="s">
        <v>599</v>
      </c>
      <c r="D213" s="130" t="s">
        <v>40</v>
      </c>
      <c r="E213" s="131">
        <v>5</v>
      </c>
      <c r="F213" s="107">
        <v>0</v>
      </c>
      <c r="G213" s="108">
        <f t="shared" si="10"/>
        <v>0</v>
      </c>
    </row>
    <row r="214" spans="1:7" ht="26.4" x14ac:dyDescent="0.3">
      <c r="A214" s="140">
        <v>179</v>
      </c>
      <c r="B214" s="45" t="s">
        <v>600</v>
      </c>
      <c r="C214" s="141" t="s">
        <v>601</v>
      </c>
      <c r="D214" s="130" t="s">
        <v>40</v>
      </c>
      <c r="E214" s="131">
        <v>5</v>
      </c>
      <c r="F214" s="107">
        <v>0</v>
      </c>
      <c r="G214" s="108">
        <f t="shared" si="10"/>
        <v>0</v>
      </c>
    </row>
    <row r="215" spans="1:7" x14ac:dyDescent="0.3">
      <c r="A215" s="140">
        <v>180</v>
      </c>
      <c r="B215" s="51" t="s">
        <v>602</v>
      </c>
      <c r="C215" s="141" t="s">
        <v>603</v>
      </c>
      <c r="D215" s="130" t="s">
        <v>604</v>
      </c>
      <c r="E215" s="131">
        <v>1</v>
      </c>
      <c r="F215" s="107">
        <v>0</v>
      </c>
      <c r="G215" s="108">
        <f t="shared" si="10"/>
        <v>0</v>
      </c>
    </row>
    <row r="216" spans="1:7" ht="20.399999999999999" x14ac:dyDescent="0.3">
      <c r="A216" s="140">
        <v>181</v>
      </c>
      <c r="B216" s="45" t="s">
        <v>605</v>
      </c>
      <c r="C216" s="141" t="s">
        <v>606</v>
      </c>
      <c r="D216" s="130" t="s">
        <v>40</v>
      </c>
      <c r="E216" s="131">
        <v>1</v>
      </c>
      <c r="F216" s="107">
        <v>0</v>
      </c>
      <c r="G216" s="108">
        <f t="shared" si="10"/>
        <v>0</v>
      </c>
    </row>
    <row r="217" spans="1:7" x14ac:dyDescent="0.3">
      <c r="A217" s="140">
        <v>182</v>
      </c>
      <c r="B217" s="51" t="s">
        <v>607</v>
      </c>
      <c r="C217" s="141" t="s">
        <v>608</v>
      </c>
      <c r="D217" s="130" t="s">
        <v>550</v>
      </c>
      <c r="E217" s="131">
        <v>0.1</v>
      </c>
      <c r="F217" s="107">
        <v>0</v>
      </c>
      <c r="G217" s="108">
        <f t="shared" si="10"/>
        <v>0</v>
      </c>
    </row>
    <row r="218" spans="1:7" ht="20.399999999999999" x14ac:dyDescent="0.3">
      <c r="A218" s="140">
        <v>183</v>
      </c>
      <c r="B218" s="45" t="s">
        <v>609</v>
      </c>
      <c r="C218" s="141" t="s">
        <v>610</v>
      </c>
      <c r="D218" s="130" t="s">
        <v>40</v>
      </c>
      <c r="E218" s="131">
        <v>1</v>
      </c>
      <c r="F218" s="107">
        <v>0</v>
      </c>
      <c r="G218" s="108">
        <f t="shared" si="10"/>
        <v>0</v>
      </c>
    </row>
    <row r="219" spans="1:7" x14ac:dyDescent="0.3">
      <c r="A219" s="140"/>
      <c r="B219" s="124"/>
      <c r="C219" s="142" t="s">
        <v>611</v>
      </c>
      <c r="D219" s="127" t="s">
        <v>17</v>
      </c>
      <c r="E219" s="127" t="s">
        <v>17</v>
      </c>
      <c r="F219" s="107"/>
      <c r="G219" s="108"/>
    </row>
    <row r="220" spans="1:7" x14ac:dyDescent="0.3">
      <c r="A220" s="140">
        <v>184</v>
      </c>
      <c r="B220" s="45" t="s">
        <v>258</v>
      </c>
      <c r="C220" s="141" t="s">
        <v>42</v>
      </c>
      <c r="D220" s="130" t="s">
        <v>43</v>
      </c>
      <c r="E220" s="131">
        <v>4.8000000000000001E-2</v>
      </c>
      <c r="F220" s="107">
        <v>0</v>
      </c>
      <c r="G220" s="108">
        <f>F220*E220</f>
        <v>0</v>
      </c>
    </row>
    <row r="221" spans="1:7" ht="20.399999999999999" x14ac:dyDescent="0.3">
      <c r="A221" s="140">
        <v>185</v>
      </c>
      <c r="B221" s="45" t="s">
        <v>427</v>
      </c>
      <c r="C221" s="141" t="s">
        <v>44</v>
      </c>
      <c r="D221" s="130" t="s">
        <v>28</v>
      </c>
      <c r="E221" s="131">
        <v>4.8000000000000001E-2</v>
      </c>
      <c r="F221" s="107">
        <v>0</v>
      </c>
      <c r="G221" s="108">
        <f>F221*E221</f>
        <v>0</v>
      </c>
    </row>
    <row r="222" spans="1:7" x14ac:dyDescent="0.3">
      <c r="A222" s="119"/>
      <c r="B222" s="120"/>
      <c r="C222" s="137" t="s">
        <v>188</v>
      </c>
      <c r="D222" s="56"/>
      <c r="E222" s="56"/>
      <c r="F222" s="17"/>
      <c r="G222" s="18">
        <f>SUM(G14:G221)</f>
        <v>0</v>
      </c>
    </row>
    <row r="223" spans="1:7" x14ac:dyDescent="0.3">
      <c r="A223" s="56"/>
      <c r="B223" s="57"/>
      <c r="C223" s="137" t="s">
        <v>189</v>
      </c>
      <c r="D223" s="58"/>
      <c r="E223" s="58"/>
      <c r="F223" s="17"/>
      <c r="G223" s="20"/>
    </row>
    <row r="224" spans="1:7" ht="41.4" x14ac:dyDescent="0.3">
      <c r="A224" s="58">
        <v>199</v>
      </c>
      <c r="B224" s="60"/>
      <c r="C224" s="61" t="s">
        <v>190</v>
      </c>
      <c r="D224" s="62" t="s">
        <v>191</v>
      </c>
      <c r="E224" s="62">
        <v>1</v>
      </c>
      <c r="F224" s="1">
        <v>0</v>
      </c>
      <c r="G224" s="1">
        <f>F224*E224</f>
        <v>0</v>
      </c>
    </row>
    <row r="225" spans="1:7" x14ac:dyDescent="0.3">
      <c r="A225" s="110"/>
      <c r="B225" s="111"/>
      <c r="C225" s="109" t="s">
        <v>192</v>
      </c>
      <c r="D225" s="19"/>
      <c r="E225" s="19"/>
      <c r="F225" s="24"/>
      <c r="G225" s="25">
        <f>G222+G224</f>
        <v>0</v>
      </c>
    </row>
    <row r="226" spans="1:7" x14ac:dyDescent="0.3">
      <c r="A226" s="19"/>
      <c r="B226" s="112"/>
      <c r="C226" s="199" t="s">
        <v>193</v>
      </c>
      <c r="D226" s="200"/>
      <c r="E226" s="200"/>
      <c r="F226" s="200"/>
      <c r="G226" s="201"/>
    </row>
    <row r="227" spans="1:7" ht="39" customHeight="1" x14ac:dyDescent="0.3">
      <c r="A227" s="19"/>
      <c r="B227" s="112"/>
      <c r="C227" s="199" t="s">
        <v>194</v>
      </c>
      <c r="D227" s="200"/>
      <c r="E227" s="200"/>
      <c r="F227" s="200"/>
      <c r="G227" s="201"/>
    </row>
    <row r="228" spans="1:7" ht="14.25" customHeight="1" x14ac:dyDescent="0.3">
      <c r="A228" s="19"/>
      <c r="B228" s="112"/>
      <c r="C228" s="199" t="s">
        <v>195</v>
      </c>
      <c r="D228" s="200"/>
      <c r="E228" s="200"/>
      <c r="F228" s="200"/>
      <c r="G228" s="201"/>
    </row>
    <row r="229" spans="1:7" ht="26.25" customHeight="1" x14ac:dyDescent="0.3">
      <c r="A229" s="19"/>
      <c r="B229" s="112"/>
      <c r="C229" s="199" t="s">
        <v>196</v>
      </c>
      <c r="D229" s="200"/>
      <c r="E229" s="200"/>
      <c r="F229" s="200"/>
      <c r="G229" s="201"/>
    </row>
    <row r="230" spans="1:7" x14ac:dyDescent="0.3">
      <c r="A230" s="19"/>
      <c r="B230" s="113"/>
      <c r="C230" s="183" t="s">
        <v>197</v>
      </c>
      <c r="D230" s="184"/>
      <c r="E230" s="184"/>
      <c r="F230" s="184"/>
      <c r="G230" s="185"/>
    </row>
    <row r="231" spans="1:7" x14ac:dyDescent="0.3">
      <c r="A231" s="19"/>
      <c r="B231" s="114"/>
      <c r="C231" s="186"/>
      <c r="D231" s="187"/>
      <c r="E231" s="187"/>
      <c r="F231" s="187"/>
      <c r="G231" s="188"/>
    </row>
    <row r="232" spans="1:7" x14ac:dyDescent="0.3">
      <c r="A232" s="19"/>
      <c r="B232" s="112"/>
      <c r="C232" s="189"/>
      <c r="D232" s="190"/>
      <c r="E232" s="190"/>
      <c r="F232" s="190"/>
      <c r="G232" s="191"/>
    </row>
    <row r="233" spans="1:7" x14ac:dyDescent="0.3">
      <c r="A233" s="19"/>
      <c r="B233" s="112"/>
      <c r="C233" s="189"/>
      <c r="D233" s="190"/>
      <c r="E233" s="190"/>
      <c r="F233" s="190"/>
      <c r="G233" s="191"/>
    </row>
    <row r="234" spans="1:7" x14ac:dyDescent="0.3">
      <c r="A234" s="19"/>
      <c r="B234" s="112"/>
      <c r="C234" s="192" t="s">
        <v>198</v>
      </c>
      <c r="D234" s="193"/>
      <c r="E234" s="193"/>
      <c r="F234" s="193"/>
      <c r="G234" s="194"/>
    </row>
  </sheetData>
  <sheetProtection password="CB01" sheet="1" objects="1" scenarios="1"/>
  <mergeCells count="16">
    <mergeCell ref="C230:G231"/>
    <mergeCell ref="C232:G232"/>
    <mergeCell ref="C233:G233"/>
    <mergeCell ref="C234:G234"/>
    <mergeCell ref="C7:G7"/>
    <mergeCell ref="C8:G8"/>
    <mergeCell ref="C226:G226"/>
    <mergeCell ref="C227:G227"/>
    <mergeCell ref="C228:G228"/>
    <mergeCell ref="C229:G229"/>
    <mergeCell ref="C6:G6"/>
    <mergeCell ref="A1:G1"/>
    <mergeCell ref="A2:G2"/>
    <mergeCell ref="A3:G3"/>
    <mergeCell ref="C4:G4"/>
    <mergeCell ref="C5:G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4"/>
  <sheetViews>
    <sheetView workbookViewId="0">
      <selection activeCell="B1" sqref="B1:G1"/>
    </sheetView>
  </sheetViews>
  <sheetFormatPr defaultRowHeight="14.4" x14ac:dyDescent="0.3"/>
  <cols>
    <col min="1" max="1" width="4.21875" style="100" customWidth="1"/>
    <col min="2" max="2" width="9" style="115" customWidth="1"/>
    <col min="3" max="3" width="48.5546875" style="100" customWidth="1"/>
    <col min="4" max="5" width="10.77734375" style="100" customWidth="1"/>
    <col min="6" max="6" width="11.21875" style="116" customWidth="1"/>
    <col min="7" max="7" width="11" style="116" customWidth="1"/>
    <col min="8" max="256" width="9.21875" style="100"/>
    <col min="257" max="257" width="4.21875" style="100" customWidth="1"/>
    <col min="258" max="258" width="48.5546875" style="100" customWidth="1"/>
    <col min="259" max="261" width="10.77734375" style="100" customWidth="1"/>
    <col min="262" max="262" width="11.21875" style="100" customWidth="1"/>
    <col min="263" max="263" width="11" style="100" customWidth="1"/>
    <col min="264" max="512" width="9.21875" style="100"/>
    <col min="513" max="513" width="4.21875" style="100" customWidth="1"/>
    <col min="514" max="514" width="48.5546875" style="100" customWidth="1"/>
    <col min="515" max="517" width="10.77734375" style="100" customWidth="1"/>
    <col min="518" max="518" width="11.21875" style="100" customWidth="1"/>
    <col min="519" max="519" width="11" style="100" customWidth="1"/>
    <col min="520" max="768" width="9.21875" style="100"/>
    <col min="769" max="769" width="4.21875" style="100" customWidth="1"/>
    <col min="770" max="770" width="48.5546875" style="100" customWidth="1"/>
    <col min="771" max="773" width="10.77734375" style="100" customWidth="1"/>
    <col min="774" max="774" width="11.21875" style="100" customWidth="1"/>
    <col min="775" max="775" width="11" style="100" customWidth="1"/>
    <col min="776" max="1024" width="9.21875" style="100"/>
    <col min="1025" max="1025" width="4.21875" style="100" customWidth="1"/>
    <col min="1026" max="1026" width="48.5546875" style="100" customWidth="1"/>
    <col min="1027" max="1029" width="10.77734375" style="100" customWidth="1"/>
    <col min="1030" max="1030" width="11.21875" style="100" customWidth="1"/>
    <col min="1031" max="1031" width="11" style="100" customWidth="1"/>
    <col min="1032" max="1280" width="9.21875" style="100"/>
    <col min="1281" max="1281" width="4.21875" style="100" customWidth="1"/>
    <col min="1282" max="1282" width="48.5546875" style="100" customWidth="1"/>
    <col min="1283" max="1285" width="10.77734375" style="100" customWidth="1"/>
    <col min="1286" max="1286" width="11.21875" style="100" customWidth="1"/>
    <col min="1287" max="1287" width="11" style="100" customWidth="1"/>
    <col min="1288" max="1536" width="9.21875" style="100"/>
    <col min="1537" max="1537" width="4.21875" style="100" customWidth="1"/>
    <col min="1538" max="1538" width="48.5546875" style="100" customWidth="1"/>
    <col min="1539" max="1541" width="10.77734375" style="100" customWidth="1"/>
    <col min="1542" max="1542" width="11.21875" style="100" customWidth="1"/>
    <col min="1543" max="1543" width="11" style="100" customWidth="1"/>
    <col min="1544" max="1792" width="9.21875" style="100"/>
    <col min="1793" max="1793" width="4.21875" style="100" customWidth="1"/>
    <col min="1794" max="1794" width="48.5546875" style="100" customWidth="1"/>
    <col min="1795" max="1797" width="10.77734375" style="100" customWidth="1"/>
    <col min="1798" max="1798" width="11.21875" style="100" customWidth="1"/>
    <col min="1799" max="1799" width="11" style="100" customWidth="1"/>
    <col min="1800" max="2048" width="9.21875" style="100"/>
    <col min="2049" max="2049" width="4.21875" style="100" customWidth="1"/>
    <col min="2050" max="2050" width="48.5546875" style="100" customWidth="1"/>
    <col min="2051" max="2053" width="10.77734375" style="100" customWidth="1"/>
    <col min="2054" max="2054" width="11.21875" style="100" customWidth="1"/>
    <col min="2055" max="2055" width="11" style="100" customWidth="1"/>
    <col min="2056" max="2304" width="9.21875" style="100"/>
    <col min="2305" max="2305" width="4.21875" style="100" customWidth="1"/>
    <col min="2306" max="2306" width="48.5546875" style="100" customWidth="1"/>
    <col min="2307" max="2309" width="10.77734375" style="100" customWidth="1"/>
    <col min="2310" max="2310" width="11.21875" style="100" customWidth="1"/>
    <col min="2311" max="2311" width="11" style="100" customWidth="1"/>
    <col min="2312" max="2560" width="9.21875" style="100"/>
    <col min="2561" max="2561" width="4.21875" style="100" customWidth="1"/>
    <col min="2562" max="2562" width="48.5546875" style="100" customWidth="1"/>
    <col min="2563" max="2565" width="10.77734375" style="100" customWidth="1"/>
    <col min="2566" max="2566" width="11.21875" style="100" customWidth="1"/>
    <col min="2567" max="2567" width="11" style="100" customWidth="1"/>
    <col min="2568" max="2816" width="9.21875" style="100"/>
    <col min="2817" max="2817" width="4.21875" style="100" customWidth="1"/>
    <col min="2818" max="2818" width="48.5546875" style="100" customWidth="1"/>
    <col min="2819" max="2821" width="10.77734375" style="100" customWidth="1"/>
    <col min="2822" max="2822" width="11.21875" style="100" customWidth="1"/>
    <col min="2823" max="2823" width="11" style="100" customWidth="1"/>
    <col min="2824" max="3072" width="9.21875" style="100"/>
    <col min="3073" max="3073" width="4.21875" style="100" customWidth="1"/>
    <col min="3074" max="3074" width="48.5546875" style="100" customWidth="1"/>
    <col min="3075" max="3077" width="10.77734375" style="100" customWidth="1"/>
    <col min="3078" max="3078" width="11.21875" style="100" customWidth="1"/>
    <col min="3079" max="3079" width="11" style="100" customWidth="1"/>
    <col min="3080" max="3328" width="9.21875" style="100"/>
    <col min="3329" max="3329" width="4.21875" style="100" customWidth="1"/>
    <col min="3330" max="3330" width="48.5546875" style="100" customWidth="1"/>
    <col min="3331" max="3333" width="10.77734375" style="100" customWidth="1"/>
    <col min="3334" max="3334" width="11.21875" style="100" customWidth="1"/>
    <col min="3335" max="3335" width="11" style="100" customWidth="1"/>
    <col min="3336" max="3584" width="9.21875" style="100"/>
    <col min="3585" max="3585" width="4.21875" style="100" customWidth="1"/>
    <col min="3586" max="3586" width="48.5546875" style="100" customWidth="1"/>
    <col min="3587" max="3589" width="10.77734375" style="100" customWidth="1"/>
    <col min="3590" max="3590" width="11.21875" style="100" customWidth="1"/>
    <col min="3591" max="3591" width="11" style="100" customWidth="1"/>
    <col min="3592" max="3840" width="9.21875" style="100"/>
    <col min="3841" max="3841" width="4.21875" style="100" customWidth="1"/>
    <col min="3842" max="3842" width="48.5546875" style="100" customWidth="1"/>
    <col min="3843" max="3845" width="10.77734375" style="100" customWidth="1"/>
    <col min="3846" max="3846" width="11.21875" style="100" customWidth="1"/>
    <col min="3847" max="3847" width="11" style="100" customWidth="1"/>
    <col min="3848" max="4096" width="9.21875" style="100"/>
    <col min="4097" max="4097" width="4.21875" style="100" customWidth="1"/>
    <col min="4098" max="4098" width="48.5546875" style="100" customWidth="1"/>
    <col min="4099" max="4101" width="10.77734375" style="100" customWidth="1"/>
    <col min="4102" max="4102" width="11.21875" style="100" customWidth="1"/>
    <col min="4103" max="4103" width="11" style="100" customWidth="1"/>
    <col min="4104" max="4352" width="9.21875" style="100"/>
    <col min="4353" max="4353" width="4.21875" style="100" customWidth="1"/>
    <col min="4354" max="4354" width="48.5546875" style="100" customWidth="1"/>
    <col min="4355" max="4357" width="10.77734375" style="100" customWidth="1"/>
    <col min="4358" max="4358" width="11.21875" style="100" customWidth="1"/>
    <col min="4359" max="4359" width="11" style="100" customWidth="1"/>
    <col min="4360" max="4608" width="9.21875" style="100"/>
    <col min="4609" max="4609" width="4.21875" style="100" customWidth="1"/>
    <col min="4610" max="4610" width="48.5546875" style="100" customWidth="1"/>
    <col min="4611" max="4613" width="10.77734375" style="100" customWidth="1"/>
    <col min="4614" max="4614" width="11.21875" style="100" customWidth="1"/>
    <col min="4615" max="4615" width="11" style="100" customWidth="1"/>
    <col min="4616" max="4864" width="9.21875" style="100"/>
    <col min="4865" max="4865" width="4.21875" style="100" customWidth="1"/>
    <col min="4866" max="4866" width="48.5546875" style="100" customWidth="1"/>
    <col min="4867" max="4869" width="10.77734375" style="100" customWidth="1"/>
    <col min="4870" max="4870" width="11.21875" style="100" customWidth="1"/>
    <col min="4871" max="4871" width="11" style="100" customWidth="1"/>
    <col min="4872" max="5120" width="9.21875" style="100"/>
    <col min="5121" max="5121" width="4.21875" style="100" customWidth="1"/>
    <col min="5122" max="5122" width="48.5546875" style="100" customWidth="1"/>
    <col min="5123" max="5125" width="10.77734375" style="100" customWidth="1"/>
    <col min="5126" max="5126" width="11.21875" style="100" customWidth="1"/>
    <col min="5127" max="5127" width="11" style="100" customWidth="1"/>
    <col min="5128" max="5376" width="9.21875" style="100"/>
    <col min="5377" max="5377" width="4.21875" style="100" customWidth="1"/>
    <col min="5378" max="5378" width="48.5546875" style="100" customWidth="1"/>
    <col min="5379" max="5381" width="10.77734375" style="100" customWidth="1"/>
    <col min="5382" max="5382" width="11.21875" style="100" customWidth="1"/>
    <col min="5383" max="5383" width="11" style="100" customWidth="1"/>
    <col min="5384" max="5632" width="9.21875" style="100"/>
    <col min="5633" max="5633" width="4.21875" style="100" customWidth="1"/>
    <col min="5634" max="5634" width="48.5546875" style="100" customWidth="1"/>
    <col min="5635" max="5637" width="10.77734375" style="100" customWidth="1"/>
    <col min="5638" max="5638" width="11.21875" style="100" customWidth="1"/>
    <col min="5639" max="5639" width="11" style="100" customWidth="1"/>
    <col min="5640" max="5888" width="9.21875" style="100"/>
    <col min="5889" max="5889" width="4.21875" style="100" customWidth="1"/>
    <col min="5890" max="5890" width="48.5546875" style="100" customWidth="1"/>
    <col min="5891" max="5893" width="10.77734375" style="100" customWidth="1"/>
    <col min="5894" max="5894" width="11.21875" style="100" customWidth="1"/>
    <col min="5895" max="5895" width="11" style="100" customWidth="1"/>
    <col min="5896" max="6144" width="9.21875" style="100"/>
    <col min="6145" max="6145" width="4.21875" style="100" customWidth="1"/>
    <col min="6146" max="6146" width="48.5546875" style="100" customWidth="1"/>
    <col min="6147" max="6149" width="10.77734375" style="100" customWidth="1"/>
    <col min="6150" max="6150" width="11.21875" style="100" customWidth="1"/>
    <col min="6151" max="6151" width="11" style="100" customWidth="1"/>
    <col min="6152" max="6400" width="9.21875" style="100"/>
    <col min="6401" max="6401" width="4.21875" style="100" customWidth="1"/>
    <col min="6402" max="6402" width="48.5546875" style="100" customWidth="1"/>
    <col min="6403" max="6405" width="10.77734375" style="100" customWidth="1"/>
    <col min="6406" max="6406" width="11.21875" style="100" customWidth="1"/>
    <col min="6407" max="6407" width="11" style="100" customWidth="1"/>
    <col min="6408" max="6656" width="9.21875" style="100"/>
    <col min="6657" max="6657" width="4.21875" style="100" customWidth="1"/>
    <col min="6658" max="6658" width="48.5546875" style="100" customWidth="1"/>
    <col min="6659" max="6661" width="10.77734375" style="100" customWidth="1"/>
    <col min="6662" max="6662" width="11.21875" style="100" customWidth="1"/>
    <col min="6663" max="6663" width="11" style="100" customWidth="1"/>
    <col min="6664" max="6912" width="9.21875" style="100"/>
    <col min="6913" max="6913" width="4.21875" style="100" customWidth="1"/>
    <col min="6914" max="6914" width="48.5546875" style="100" customWidth="1"/>
    <col min="6915" max="6917" width="10.77734375" style="100" customWidth="1"/>
    <col min="6918" max="6918" width="11.21875" style="100" customWidth="1"/>
    <col min="6919" max="6919" width="11" style="100" customWidth="1"/>
    <col min="6920" max="7168" width="9.21875" style="100"/>
    <col min="7169" max="7169" width="4.21875" style="100" customWidth="1"/>
    <col min="7170" max="7170" width="48.5546875" style="100" customWidth="1"/>
    <col min="7171" max="7173" width="10.77734375" style="100" customWidth="1"/>
    <col min="7174" max="7174" width="11.21875" style="100" customWidth="1"/>
    <col min="7175" max="7175" width="11" style="100" customWidth="1"/>
    <col min="7176" max="7424" width="9.21875" style="100"/>
    <col min="7425" max="7425" width="4.21875" style="100" customWidth="1"/>
    <col min="7426" max="7426" width="48.5546875" style="100" customWidth="1"/>
    <col min="7427" max="7429" width="10.77734375" style="100" customWidth="1"/>
    <col min="7430" max="7430" width="11.21875" style="100" customWidth="1"/>
    <col min="7431" max="7431" width="11" style="100" customWidth="1"/>
    <col min="7432" max="7680" width="9.21875" style="100"/>
    <col min="7681" max="7681" width="4.21875" style="100" customWidth="1"/>
    <col min="7682" max="7682" width="48.5546875" style="100" customWidth="1"/>
    <col min="7683" max="7685" width="10.77734375" style="100" customWidth="1"/>
    <col min="7686" max="7686" width="11.21875" style="100" customWidth="1"/>
    <col min="7687" max="7687" width="11" style="100" customWidth="1"/>
    <col min="7688" max="7936" width="9.21875" style="100"/>
    <col min="7937" max="7937" width="4.21875" style="100" customWidth="1"/>
    <col min="7938" max="7938" width="48.5546875" style="100" customWidth="1"/>
    <col min="7939" max="7941" width="10.77734375" style="100" customWidth="1"/>
    <col min="7942" max="7942" width="11.21875" style="100" customWidth="1"/>
    <col min="7943" max="7943" width="11" style="100" customWidth="1"/>
    <col min="7944" max="8192" width="9.21875" style="100"/>
    <col min="8193" max="8193" width="4.21875" style="100" customWidth="1"/>
    <col min="8194" max="8194" width="48.5546875" style="100" customWidth="1"/>
    <col min="8195" max="8197" width="10.77734375" style="100" customWidth="1"/>
    <col min="8198" max="8198" width="11.21875" style="100" customWidth="1"/>
    <col min="8199" max="8199" width="11" style="100" customWidth="1"/>
    <col min="8200" max="8448" width="9.21875" style="100"/>
    <col min="8449" max="8449" width="4.21875" style="100" customWidth="1"/>
    <col min="8450" max="8450" width="48.5546875" style="100" customWidth="1"/>
    <col min="8451" max="8453" width="10.77734375" style="100" customWidth="1"/>
    <col min="8454" max="8454" width="11.21875" style="100" customWidth="1"/>
    <col min="8455" max="8455" width="11" style="100" customWidth="1"/>
    <col min="8456" max="8704" width="9.21875" style="100"/>
    <col min="8705" max="8705" width="4.21875" style="100" customWidth="1"/>
    <col min="8706" max="8706" width="48.5546875" style="100" customWidth="1"/>
    <col min="8707" max="8709" width="10.77734375" style="100" customWidth="1"/>
    <col min="8710" max="8710" width="11.21875" style="100" customWidth="1"/>
    <col min="8711" max="8711" width="11" style="100" customWidth="1"/>
    <col min="8712" max="8960" width="9.21875" style="100"/>
    <col min="8961" max="8961" width="4.21875" style="100" customWidth="1"/>
    <col min="8962" max="8962" width="48.5546875" style="100" customWidth="1"/>
    <col min="8963" max="8965" width="10.77734375" style="100" customWidth="1"/>
    <col min="8966" max="8966" width="11.21875" style="100" customWidth="1"/>
    <col min="8967" max="8967" width="11" style="100" customWidth="1"/>
    <col min="8968" max="9216" width="9.21875" style="100"/>
    <col min="9217" max="9217" width="4.21875" style="100" customWidth="1"/>
    <col min="9218" max="9218" width="48.5546875" style="100" customWidth="1"/>
    <col min="9219" max="9221" width="10.77734375" style="100" customWidth="1"/>
    <col min="9222" max="9222" width="11.21875" style="100" customWidth="1"/>
    <col min="9223" max="9223" width="11" style="100" customWidth="1"/>
    <col min="9224" max="9472" width="9.21875" style="100"/>
    <col min="9473" max="9473" width="4.21875" style="100" customWidth="1"/>
    <col min="9474" max="9474" width="48.5546875" style="100" customWidth="1"/>
    <col min="9475" max="9477" width="10.77734375" style="100" customWidth="1"/>
    <col min="9478" max="9478" width="11.21875" style="100" customWidth="1"/>
    <col min="9479" max="9479" width="11" style="100" customWidth="1"/>
    <col min="9480" max="9728" width="9.21875" style="100"/>
    <col min="9729" max="9729" width="4.21875" style="100" customWidth="1"/>
    <col min="9730" max="9730" width="48.5546875" style="100" customWidth="1"/>
    <col min="9731" max="9733" width="10.77734375" style="100" customWidth="1"/>
    <col min="9734" max="9734" width="11.21875" style="100" customWidth="1"/>
    <col min="9735" max="9735" width="11" style="100" customWidth="1"/>
    <col min="9736" max="9984" width="9.21875" style="100"/>
    <col min="9985" max="9985" width="4.21875" style="100" customWidth="1"/>
    <col min="9986" max="9986" width="48.5546875" style="100" customWidth="1"/>
    <col min="9987" max="9989" width="10.77734375" style="100" customWidth="1"/>
    <col min="9990" max="9990" width="11.21875" style="100" customWidth="1"/>
    <col min="9991" max="9991" width="11" style="100" customWidth="1"/>
    <col min="9992" max="10240" width="9.21875" style="100"/>
    <col min="10241" max="10241" width="4.21875" style="100" customWidth="1"/>
    <col min="10242" max="10242" width="48.5546875" style="100" customWidth="1"/>
    <col min="10243" max="10245" width="10.77734375" style="100" customWidth="1"/>
    <col min="10246" max="10246" width="11.21875" style="100" customWidth="1"/>
    <col min="10247" max="10247" width="11" style="100" customWidth="1"/>
    <col min="10248" max="10496" width="9.21875" style="100"/>
    <col min="10497" max="10497" width="4.21875" style="100" customWidth="1"/>
    <col min="10498" max="10498" width="48.5546875" style="100" customWidth="1"/>
    <col min="10499" max="10501" width="10.77734375" style="100" customWidth="1"/>
    <col min="10502" max="10502" width="11.21875" style="100" customWidth="1"/>
    <col min="10503" max="10503" width="11" style="100" customWidth="1"/>
    <col min="10504" max="10752" width="9.21875" style="100"/>
    <col min="10753" max="10753" width="4.21875" style="100" customWidth="1"/>
    <col min="10754" max="10754" width="48.5546875" style="100" customWidth="1"/>
    <col min="10755" max="10757" width="10.77734375" style="100" customWidth="1"/>
    <col min="10758" max="10758" width="11.21875" style="100" customWidth="1"/>
    <col min="10759" max="10759" width="11" style="100" customWidth="1"/>
    <col min="10760" max="11008" width="9.21875" style="100"/>
    <col min="11009" max="11009" width="4.21875" style="100" customWidth="1"/>
    <col min="11010" max="11010" width="48.5546875" style="100" customWidth="1"/>
    <col min="11011" max="11013" width="10.77734375" style="100" customWidth="1"/>
    <col min="11014" max="11014" width="11.21875" style="100" customWidth="1"/>
    <col min="11015" max="11015" width="11" style="100" customWidth="1"/>
    <col min="11016" max="11264" width="9.21875" style="100"/>
    <col min="11265" max="11265" width="4.21875" style="100" customWidth="1"/>
    <col min="11266" max="11266" width="48.5546875" style="100" customWidth="1"/>
    <col min="11267" max="11269" width="10.77734375" style="100" customWidth="1"/>
    <col min="11270" max="11270" width="11.21875" style="100" customWidth="1"/>
    <col min="11271" max="11271" width="11" style="100" customWidth="1"/>
    <col min="11272" max="11520" width="9.21875" style="100"/>
    <col min="11521" max="11521" width="4.21875" style="100" customWidth="1"/>
    <col min="11522" max="11522" width="48.5546875" style="100" customWidth="1"/>
    <col min="11523" max="11525" width="10.77734375" style="100" customWidth="1"/>
    <col min="11526" max="11526" width="11.21875" style="100" customWidth="1"/>
    <col min="11527" max="11527" width="11" style="100" customWidth="1"/>
    <col min="11528" max="11776" width="9.21875" style="100"/>
    <col min="11777" max="11777" width="4.21875" style="100" customWidth="1"/>
    <col min="11778" max="11778" width="48.5546875" style="100" customWidth="1"/>
    <col min="11779" max="11781" width="10.77734375" style="100" customWidth="1"/>
    <col min="11782" max="11782" width="11.21875" style="100" customWidth="1"/>
    <col min="11783" max="11783" width="11" style="100" customWidth="1"/>
    <col min="11784" max="12032" width="9.21875" style="100"/>
    <col min="12033" max="12033" width="4.21875" style="100" customWidth="1"/>
    <col min="12034" max="12034" width="48.5546875" style="100" customWidth="1"/>
    <col min="12035" max="12037" width="10.77734375" style="100" customWidth="1"/>
    <col min="12038" max="12038" width="11.21875" style="100" customWidth="1"/>
    <col min="12039" max="12039" width="11" style="100" customWidth="1"/>
    <col min="12040" max="12288" width="9.21875" style="100"/>
    <col min="12289" max="12289" width="4.21875" style="100" customWidth="1"/>
    <col min="12290" max="12290" width="48.5546875" style="100" customWidth="1"/>
    <col min="12291" max="12293" width="10.77734375" style="100" customWidth="1"/>
    <col min="12294" max="12294" width="11.21875" style="100" customWidth="1"/>
    <col min="12295" max="12295" width="11" style="100" customWidth="1"/>
    <col min="12296" max="12544" width="9.21875" style="100"/>
    <col min="12545" max="12545" width="4.21875" style="100" customWidth="1"/>
    <col min="12546" max="12546" width="48.5546875" style="100" customWidth="1"/>
    <col min="12547" max="12549" width="10.77734375" style="100" customWidth="1"/>
    <col min="12550" max="12550" width="11.21875" style="100" customWidth="1"/>
    <col min="12551" max="12551" width="11" style="100" customWidth="1"/>
    <col min="12552" max="12800" width="9.21875" style="100"/>
    <col min="12801" max="12801" width="4.21875" style="100" customWidth="1"/>
    <col min="12802" max="12802" width="48.5546875" style="100" customWidth="1"/>
    <col min="12803" max="12805" width="10.77734375" style="100" customWidth="1"/>
    <col min="12806" max="12806" width="11.21875" style="100" customWidth="1"/>
    <col min="12807" max="12807" width="11" style="100" customWidth="1"/>
    <col min="12808" max="13056" width="9.21875" style="100"/>
    <col min="13057" max="13057" width="4.21875" style="100" customWidth="1"/>
    <col min="13058" max="13058" width="48.5546875" style="100" customWidth="1"/>
    <col min="13059" max="13061" width="10.77734375" style="100" customWidth="1"/>
    <col min="13062" max="13062" width="11.21875" style="100" customWidth="1"/>
    <col min="13063" max="13063" width="11" style="100" customWidth="1"/>
    <col min="13064" max="13312" width="9.21875" style="100"/>
    <col min="13313" max="13313" width="4.21875" style="100" customWidth="1"/>
    <col min="13314" max="13314" width="48.5546875" style="100" customWidth="1"/>
    <col min="13315" max="13317" width="10.77734375" style="100" customWidth="1"/>
    <col min="13318" max="13318" width="11.21875" style="100" customWidth="1"/>
    <col min="13319" max="13319" width="11" style="100" customWidth="1"/>
    <col min="13320" max="13568" width="9.21875" style="100"/>
    <col min="13569" max="13569" width="4.21875" style="100" customWidth="1"/>
    <col min="13570" max="13570" width="48.5546875" style="100" customWidth="1"/>
    <col min="13571" max="13573" width="10.77734375" style="100" customWidth="1"/>
    <col min="13574" max="13574" width="11.21875" style="100" customWidth="1"/>
    <col min="13575" max="13575" width="11" style="100" customWidth="1"/>
    <col min="13576" max="13824" width="9.21875" style="100"/>
    <col min="13825" max="13825" width="4.21875" style="100" customWidth="1"/>
    <col min="13826" max="13826" width="48.5546875" style="100" customWidth="1"/>
    <col min="13827" max="13829" width="10.77734375" style="100" customWidth="1"/>
    <col min="13830" max="13830" width="11.21875" style="100" customWidth="1"/>
    <col min="13831" max="13831" width="11" style="100" customWidth="1"/>
    <col min="13832" max="14080" width="9.21875" style="100"/>
    <col min="14081" max="14081" width="4.21875" style="100" customWidth="1"/>
    <col min="14082" max="14082" width="48.5546875" style="100" customWidth="1"/>
    <col min="14083" max="14085" width="10.77734375" style="100" customWidth="1"/>
    <col min="14086" max="14086" width="11.21875" style="100" customWidth="1"/>
    <col min="14087" max="14087" width="11" style="100" customWidth="1"/>
    <col min="14088" max="14336" width="9.21875" style="100"/>
    <col min="14337" max="14337" width="4.21875" style="100" customWidth="1"/>
    <col min="14338" max="14338" width="48.5546875" style="100" customWidth="1"/>
    <col min="14339" max="14341" width="10.77734375" style="100" customWidth="1"/>
    <col min="14342" max="14342" width="11.21875" style="100" customWidth="1"/>
    <col min="14343" max="14343" width="11" style="100" customWidth="1"/>
    <col min="14344" max="14592" width="9.21875" style="100"/>
    <col min="14593" max="14593" width="4.21875" style="100" customWidth="1"/>
    <col min="14594" max="14594" width="48.5546875" style="100" customWidth="1"/>
    <col min="14595" max="14597" width="10.77734375" style="100" customWidth="1"/>
    <col min="14598" max="14598" width="11.21875" style="100" customWidth="1"/>
    <col min="14599" max="14599" width="11" style="100" customWidth="1"/>
    <col min="14600" max="14848" width="9.21875" style="100"/>
    <col min="14849" max="14849" width="4.21875" style="100" customWidth="1"/>
    <col min="14850" max="14850" width="48.5546875" style="100" customWidth="1"/>
    <col min="14851" max="14853" width="10.77734375" style="100" customWidth="1"/>
    <col min="14854" max="14854" width="11.21875" style="100" customWidth="1"/>
    <col min="14855" max="14855" width="11" style="100" customWidth="1"/>
    <col min="14856" max="15104" width="9.21875" style="100"/>
    <col min="15105" max="15105" width="4.21875" style="100" customWidth="1"/>
    <col min="15106" max="15106" width="48.5546875" style="100" customWidth="1"/>
    <col min="15107" max="15109" width="10.77734375" style="100" customWidth="1"/>
    <col min="15110" max="15110" width="11.21875" style="100" customWidth="1"/>
    <col min="15111" max="15111" width="11" style="100" customWidth="1"/>
    <col min="15112" max="15360" width="9.21875" style="100"/>
    <col min="15361" max="15361" width="4.21875" style="100" customWidth="1"/>
    <col min="15362" max="15362" width="48.5546875" style="100" customWidth="1"/>
    <col min="15363" max="15365" width="10.77734375" style="100" customWidth="1"/>
    <col min="15366" max="15366" width="11.21875" style="100" customWidth="1"/>
    <col min="15367" max="15367" width="11" style="100" customWidth="1"/>
    <col min="15368" max="15616" width="9.21875" style="100"/>
    <col min="15617" max="15617" width="4.21875" style="100" customWidth="1"/>
    <col min="15618" max="15618" width="48.5546875" style="100" customWidth="1"/>
    <col min="15619" max="15621" width="10.77734375" style="100" customWidth="1"/>
    <col min="15622" max="15622" width="11.21875" style="100" customWidth="1"/>
    <col min="15623" max="15623" width="11" style="100" customWidth="1"/>
    <col min="15624" max="15872" width="9.21875" style="100"/>
    <col min="15873" max="15873" width="4.21875" style="100" customWidth="1"/>
    <col min="15874" max="15874" width="48.5546875" style="100" customWidth="1"/>
    <col min="15875" max="15877" width="10.77734375" style="100" customWidth="1"/>
    <col min="15878" max="15878" width="11.21875" style="100" customWidth="1"/>
    <col min="15879" max="15879" width="11" style="100" customWidth="1"/>
    <col min="15880" max="16128" width="9.21875" style="100"/>
    <col min="16129" max="16129" width="4.21875" style="100" customWidth="1"/>
    <col min="16130" max="16130" width="48.5546875" style="100" customWidth="1"/>
    <col min="16131" max="16133" width="10.77734375" style="100" customWidth="1"/>
    <col min="16134" max="16134" width="11.21875" style="100" customWidth="1"/>
    <col min="16135" max="16135" width="11" style="100" customWidth="1"/>
    <col min="16136" max="16384" width="9.21875" style="100"/>
  </cols>
  <sheetData>
    <row r="1" spans="1:7" ht="42" customHeight="1" x14ac:dyDescent="0.3">
      <c r="A1" s="146"/>
      <c r="B1" s="203" t="s">
        <v>612</v>
      </c>
      <c r="C1" s="203"/>
      <c r="D1" s="203"/>
      <c r="E1" s="203"/>
      <c r="F1" s="203"/>
      <c r="G1" s="203"/>
    </row>
    <row r="2" spans="1:7" ht="15.6" x14ac:dyDescent="0.3">
      <c r="A2" s="146"/>
      <c r="B2" s="209" t="s">
        <v>0</v>
      </c>
      <c r="C2" s="209"/>
      <c r="D2" s="209"/>
      <c r="E2" s="209"/>
      <c r="F2" s="209"/>
      <c r="G2" s="209"/>
    </row>
    <row r="3" spans="1:7" x14ac:dyDescent="0.3">
      <c r="A3" s="146"/>
      <c r="B3" s="210" t="s">
        <v>1</v>
      </c>
      <c r="C3" s="210"/>
      <c r="D3" s="210"/>
      <c r="E3" s="210"/>
      <c r="F3" s="210"/>
      <c r="G3" s="210"/>
    </row>
    <row r="4" spans="1:7" s="146" customFormat="1" ht="52.5" customHeight="1" x14ac:dyDescent="0.3">
      <c r="A4" s="101">
        <v>1</v>
      </c>
      <c r="B4" s="102"/>
      <c r="C4" s="202" t="s">
        <v>2</v>
      </c>
      <c r="D4" s="202"/>
      <c r="E4" s="202"/>
      <c r="F4" s="202"/>
      <c r="G4" s="202"/>
    </row>
    <row r="5" spans="1:7" s="146" customFormat="1" ht="27.75" customHeight="1" x14ac:dyDescent="0.3">
      <c r="A5" s="103">
        <v>2</v>
      </c>
      <c r="B5" s="104"/>
      <c r="C5" s="202" t="s">
        <v>3</v>
      </c>
      <c r="D5" s="202"/>
      <c r="E5" s="202"/>
      <c r="F5" s="202"/>
      <c r="G5" s="202"/>
    </row>
    <row r="6" spans="1:7" s="146" customFormat="1" ht="37.5" customHeight="1" x14ac:dyDescent="0.3">
      <c r="A6" s="103">
        <v>3</v>
      </c>
      <c r="B6" s="104"/>
      <c r="C6" s="202" t="s">
        <v>4</v>
      </c>
      <c r="D6" s="202"/>
      <c r="E6" s="202"/>
      <c r="F6" s="202"/>
      <c r="G6" s="202"/>
    </row>
    <row r="7" spans="1:7" s="146" customFormat="1" ht="24.75" customHeight="1" x14ac:dyDescent="0.3">
      <c r="A7" s="103">
        <v>4</v>
      </c>
      <c r="B7" s="104"/>
      <c r="C7" s="205" t="s">
        <v>5</v>
      </c>
      <c r="D7" s="205"/>
      <c r="E7" s="205"/>
      <c r="F7" s="205"/>
      <c r="G7" s="205"/>
    </row>
    <row r="8" spans="1:7" s="146" customFormat="1" ht="33.75" customHeight="1" x14ac:dyDescent="0.3">
      <c r="A8" s="103">
        <v>5</v>
      </c>
      <c r="B8" s="104"/>
      <c r="C8" s="206" t="s">
        <v>664</v>
      </c>
      <c r="D8" s="207"/>
      <c r="E8" s="207"/>
      <c r="F8" s="207"/>
      <c r="G8" s="208"/>
    </row>
    <row r="9" spans="1:7" ht="27.6" x14ac:dyDescent="0.3">
      <c r="A9" s="32" t="s">
        <v>6</v>
      </c>
      <c r="B9" s="30"/>
      <c r="C9" s="117" t="s">
        <v>17</v>
      </c>
      <c r="D9" s="32" t="s">
        <v>8</v>
      </c>
      <c r="E9" s="32" t="s">
        <v>9</v>
      </c>
      <c r="F9" s="9" t="s">
        <v>10</v>
      </c>
      <c r="G9" s="9" t="s">
        <v>11</v>
      </c>
    </row>
    <row r="10" spans="1:7" x14ac:dyDescent="0.3">
      <c r="A10" s="156">
        <v>1</v>
      </c>
      <c r="B10" s="118"/>
      <c r="C10" s="156">
        <v>2</v>
      </c>
      <c r="D10" s="156">
        <v>3</v>
      </c>
      <c r="E10" s="156">
        <v>4</v>
      </c>
      <c r="F10" s="147">
        <v>5</v>
      </c>
      <c r="G10" s="147">
        <v>6</v>
      </c>
    </row>
    <row r="11" spans="1:7" x14ac:dyDescent="0.3">
      <c r="A11" s="156"/>
      <c r="B11" s="118"/>
      <c r="C11" s="117" t="s">
        <v>12</v>
      </c>
      <c r="D11" s="156"/>
      <c r="E11" s="156"/>
      <c r="F11" s="148"/>
      <c r="G11" s="148"/>
    </row>
    <row r="12" spans="1:7" x14ac:dyDescent="0.3">
      <c r="A12" s="157"/>
      <c r="B12" s="124"/>
      <c r="C12" s="158" t="s">
        <v>45</v>
      </c>
      <c r="D12" s="157"/>
      <c r="E12" s="157"/>
      <c r="F12" s="149"/>
      <c r="G12" s="149"/>
    </row>
    <row r="13" spans="1:7" x14ac:dyDescent="0.3">
      <c r="A13" s="157"/>
      <c r="B13" s="124"/>
      <c r="C13" s="133" t="s">
        <v>200</v>
      </c>
      <c r="D13" s="127" t="s">
        <v>17</v>
      </c>
      <c r="E13" s="127" t="s">
        <v>17</v>
      </c>
      <c r="F13" s="149"/>
      <c r="G13" s="149"/>
    </row>
    <row r="14" spans="1:7" ht="26.4" x14ac:dyDescent="0.3">
      <c r="A14" s="159">
        <v>1</v>
      </c>
      <c r="B14" s="45" t="s">
        <v>264</v>
      </c>
      <c r="C14" s="141" t="s">
        <v>47</v>
      </c>
      <c r="D14" s="130" t="s">
        <v>48</v>
      </c>
      <c r="E14" s="131">
        <v>0.01</v>
      </c>
      <c r="F14" s="149">
        <v>0</v>
      </c>
      <c r="G14" s="108">
        <f>F14*E14</f>
        <v>0</v>
      </c>
    </row>
    <row r="15" spans="1:7" ht="20.399999999999999" x14ac:dyDescent="0.3">
      <c r="A15" s="159">
        <v>2</v>
      </c>
      <c r="B15" s="51" t="s">
        <v>428</v>
      </c>
      <c r="C15" s="141" t="s">
        <v>49</v>
      </c>
      <c r="D15" s="130" t="s">
        <v>19</v>
      </c>
      <c r="E15" s="131">
        <v>0.108</v>
      </c>
      <c r="F15" s="149">
        <v>0</v>
      </c>
      <c r="G15" s="108">
        <f>F15*E15</f>
        <v>0</v>
      </c>
    </row>
    <row r="16" spans="1:7" x14ac:dyDescent="0.3">
      <c r="A16" s="159">
        <v>3</v>
      </c>
      <c r="B16" s="45" t="s">
        <v>260</v>
      </c>
      <c r="C16" s="141" t="s">
        <v>50</v>
      </c>
      <c r="D16" s="130" t="s">
        <v>29</v>
      </c>
      <c r="E16" s="131">
        <v>6.003E-2</v>
      </c>
      <c r="F16" s="149">
        <v>0</v>
      </c>
      <c r="G16" s="108">
        <f>F16*E16</f>
        <v>0</v>
      </c>
    </row>
    <row r="17" spans="1:7" x14ac:dyDescent="0.3">
      <c r="A17" s="159">
        <v>4</v>
      </c>
      <c r="B17" s="45" t="s">
        <v>261</v>
      </c>
      <c r="C17" s="141" t="s">
        <v>51</v>
      </c>
      <c r="D17" s="130" t="s">
        <v>32</v>
      </c>
      <c r="E17" s="131">
        <v>0.16350000000000001</v>
      </c>
      <c r="F17" s="149">
        <v>0</v>
      </c>
      <c r="G17" s="108">
        <f>F17*E17</f>
        <v>0</v>
      </c>
    </row>
    <row r="18" spans="1:7" x14ac:dyDescent="0.3">
      <c r="A18" s="159">
        <v>5</v>
      </c>
      <c r="B18" s="45" t="s">
        <v>262</v>
      </c>
      <c r="C18" s="141" t="s">
        <v>52</v>
      </c>
      <c r="D18" s="130" t="s">
        <v>15</v>
      </c>
      <c r="E18" s="131">
        <v>0.16930000000000001</v>
      </c>
      <c r="F18" s="149">
        <v>0</v>
      </c>
      <c r="G18" s="108">
        <f>F18*E18</f>
        <v>0</v>
      </c>
    </row>
    <row r="19" spans="1:7" x14ac:dyDescent="0.3">
      <c r="A19" s="157"/>
      <c r="B19" s="124"/>
      <c r="C19" s="133" t="s">
        <v>230</v>
      </c>
      <c r="D19" s="127" t="s">
        <v>17</v>
      </c>
      <c r="E19" s="127" t="s">
        <v>17</v>
      </c>
      <c r="F19" s="149"/>
      <c r="G19" s="108"/>
    </row>
    <row r="20" spans="1:7" ht="20.399999999999999" x14ac:dyDescent="0.3">
      <c r="A20" s="159">
        <v>6</v>
      </c>
      <c r="B20" s="51" t="s">
        <v>429</v>
      </c>
      <c r="C20" s="141" t="s">
        <v>56</v>
      </c>
      <c r="D20" s="130" t="s">
        <v>15</v>
      </c>
      <c r="E20" s="131">
        <v>0.16930000000000001</v>
      </c>
      <c r="F20" s="149">
        <v>0</v>
      </c>
      <c r="G20" s="108">
        <f t="shared" ref="G20:G29" si="0">F20*E20</f>
        <v>0</v>
      </c>
    </row>
    <row r="21" spans="1:7" ht="20.399999999999999" x14ac:dyDescent="0.3">
      <c r="A21" s="159">
        <v>7</v>
      </c>
      <c r="B21" s="45" t="s">
        <v>430</v>
      </c>
      <c r="C21" s="141" t="s">
        <v>57</v>
      </c>
      <c r="D21" s="130" t="s">
        <v>38</v>
      </c>
      <c r="E21" s="131">
        <v>16.079999999999998</v>
      </c>
      <c r="F21" s="149">
        <v>0</v>
      </c>
      <c r="G21" s="108">
        <f t="shared" si="0"/>
        <v>0</v>
      </c>
    </row>
    <row r="22" spans="1:7" ht="20.399999999999999" x14ac:dyDescent="0.3">
      <c r="A22" s="159">
        <v>8</v>
      </c>
      <c r="B22" s="45" t="s">
        <v>431</v>
      </c>
      <c r="C22" s="141" t="s">
        <v>58</v>
      </c>
      <c r="D22" s="130" t="s">
        <v>38</v>
      </c>
      <c r="E22" s="131">
        <v>32.17</v>
      </c>
      <c r="F22" s="149">
        <v>0</v>
      </c>
      <c r="G22" s="108">
        <f t="shared" si="0"/>
        <v>0</v>
      </c>
    </row>
    <row r="23" spans="1:7" ht="20.399999999999999" x14ac:dyDescent="0.3">
      <c r="A23" s="159">
        <v>9</v>
      </c>
      <c r="B23" s="45" t="s">
        <v>510</v>
      </c>
      <c r="C23" s="141" t="s">
        <v>59</v>
      </c>
      <c r="D23" s="130" t="s">
        <v>38</v>
      </c>
      <c r="E23" s="131">
        <v>16.079999999999998</v>
      </c>
      <c r="F23" s="149">
        <v>0</v>
      </c>
      <c r="G23" s="108">
        <f t="shared" si="0"/>
        <v>0</v>
      </c>
    </row>
    <row r="24" spans="1:7" ht="30.6" x14ac:dyDescent="0.3">
      <c r="A24" s="159">
        <v>10</v>
      </c>
      <c r="B24" s="45" t="s">
        <v>433</v>
      </c>
      <c r="C24" s="141" t="s">
        <v>60</v>
      </c>
      <c r="D24" s="130" t="s">
        <v>38</v>
      </c>
      <c r="E24" s="131">
        <v>18.28</v>
      </c>
      <c r="F24" s="149">
        <v>0</v>
      </c>
      <c r="G24" s="108">
        <f t="shared" si="0"/>
        <v>0</v>
      </c>
    </row>
    <row r="25" spans="1:7" ht="20.399999999999999" x14ac:dyDescent="0.3">
      <c r="A25" s="159">
        <v>11</v>
      </c>
      <c r="B25" s="45" t="s">
        <v>434</v>
      </c>
      <c r="C25" s="141" t="s">
        <v>61</v>
      </c>
      <c r="D25" s="130" t="s">
        <v>40</v>
      </c>
      <c r="E25" s="131">
        <v>14</v>
      </c>
      <c r="F25" s="149">
        <v>0</v>
      </c>
      <c r="G25" s="108">
        <f t="shared" si="0"/>
        <v>0</v>
      </c>
    </row>
    <row r="26" spans="1:7" ht="26.4" x14ac:dyDescent="0.3">
      <c r="A26" s="159">
        <v>12</v>
      </c>
      <c r="B26" s="45" t="s">
        <v>435</v>
      </c>
      <c r="C26" s="141" t="s">
        <v>62</v>
      </c>
      <c r="D26" s="130" t="s">
        <v>40</v>
      </c>
      <c r="E26" s="131">
        <v>14</v>
      </c>
      <c r="F26" s="149">
        <v>0</v>
      </c>
      <c r="G26" s="108">
        <f t="shared" si="0"/>
        <v>0</v>
      </c>
    </row>
    <row r="27" spans="1:7" ht="20.399999999999999" x14ac:dyDescent="0.3">
      <c r="A27" s="159">
        <v>13</v>
      </c>
      <c r="B27" s="45" t="s">
        <v>436</v>
      </c>
      <c r="C27" s="141" t="s">
        <v>63</v>
      </c>
      <c r="D27" s="130" t="s">
        <v>40</v>
      </c>
      <c r="E27" s="131">
        <v>50</v>
      </c>
      <c r="F27" s="149">
        <v>0</v>
      </c>
      <c r="G27" s="108">
        <f t="shared" si="0"/>
        <v>0</v>
      </c>
    </row>
    <row r="28" spans="1:7" ht="26.4" x14ac:dyDescent="0.3">
      <c r="A28" s="159">
        <v>14</v>
      </c>
      <c r="B28" s="51" t="s">
        <v>437</v>
      </c>
      <c r="C28" s="141" t="s">
        <v>64</v>
      </c>
      <c r="D28" s="130" t="s">
        <v>15</v>
      </c>
      <c r="E28" s="131">
        <v>0.16209999999999999</v>
      </c>
      <c r="F28" s="149">
        <v>0</v>
      </c>
      <c r="G28" s="108">
        <f t="shared" si="0"/>
        <v>0</v>
      </c>
    </row>
    <row r="29" spans="1:7" ht="20.399999999999999" x14ac:dyDescent="0.3">
      <c r="A29" s="159">
        <v>15</v>
      </c>
      <c r="B29" s="45" t="s">
        <v>438</v>
      </c>
      <c r="C29" s="141" t="s">
        <v>65</v>
      </c>
      <c r="D29" s="130" t="s">
        <v>66</v>
      </c>
      <c r="E29" s="131">
        <v>17.02</v>
      </c>
      <c r="F29" s="149">
        <v>0</v>
      </c>
      <c r="G29" s="108">
        <f t="shared" si="0"/>
        <v>0</v>
      </c>
    </row>
    <row r="30" spans="1:7" x14ac:dyDescent="0.3">
      <c r="A30" s="159"/>
      <c r="B30" s="124"/>
      <c r="C30" s="142" t="s">
        <v>67</v>
      </c>
      <c r="D30" s="127" t="s">
        <v>17</v>
      </c>
      <c r="E30" s="127" t="s">
        <v>17</v>
      </c>
      <c r="F30" s="149"/>
      <c r="G30" s="108"/>
    </row>
    <row r="31" spans="1:7" ht="26.4" x14ac:dyDescent="0.3">
      <c r="A31" s="159">
        <v>16</v>
      </c>
      <c r="B31" s="51" t="s">
        <v>440</v>
      </c>
      <c r="C31" s="141" t="s">
        <v>68</v>
      </c>
      <c r="D31" s="130" t="s">
        <v>15</v>
      </c>
      <c r="E31" s="131">
        <v>0.4108</v>
      </c>
      <c r="F31" s="149">
        <v>0</v>
      </c>
      <c r="G31" s="108">
        <f t="shared" ref="G31:G43" si="1">F31*E31</f>
        <v>0</v>
      </c>
    </row>
    <row r="32" spans="1:7" x14ac:dyDescent="0.3">
      <c r="A32" s="159">
        <v>17</v>
      </c>
      <c r="B32" s="45" t="s">
        <v>272</v>
      </c>
      <c r="C32" s="141" t="s">
        <v>69</v>
      </c>
      <c r="D32" s="130" t="s">
        <v>66</v>
      </c>
      <c r="E32" s="131">
        <v>43.134</v>
      </c>
      <c r="F32" s="149">
        <v>0</v>
      </c>
      <c r="G32" s="108">
        <f t="shared" si="1"/>
        <v>0</v>
      </c>
    </row>
    <row r="33" spans="1:7" ht="20.399999999999999" x14ac:dyDescent="0.3">
      <c r="A33" s="159">
        <v>18</v>
      </c>
      <c r="B33" s="45" t="s">
        <v>441</v>
      </c>
      <c r="C33" s="141" t="s">
        <v>70</v>
      </c>
      <c r="D33" s="130" t="s">
        <v>66</v>
      </c>
      <c r="E33" s="131">
        <v>42.312399999999997</v>
      </c>
      <c r="F33" s="149">
        <v>0</v>
      </c>
      <c r="G33" s="108">
        <f t="shared" si="1"/>
        <v>0</v>
      </c>
    </row>
    <row r="34" spans="1:7" ht="30.6" x14ac:dyDescent="0.3">
      <c r="A34" s="159">
        <v>19</v>
      </c>
      <c r="B34" s="45" t="s">
        <v>442</v>
      </c>
      <c r="C34" s="141" t="s">
        <v>71</v>
      </c>
      <c r="D34" s="130" t="s">
        <v>38</v>
      </c>
      <c r="E34" s="131">
        <v>35.74</v>
      </c>
      <c r="F34" s="149">
        <v>0</v>
      </c>
      <c r="G34" s="108">
        <f t="shared" si="1"/>
        <v>0</v>
      </c>
    </row>
    <row r="35" spans="1:7" ht="30.6" x14ac:dyDescent="0.3">
      <c r="A35" s="159">
        <v>20</v>
      </c>
      <c r="B35" s="45" t="s">
        <v>443</v>
      </c>
      <c r="C35" s="141" t="s">
        <v>72</v>
      </c>
      <c r="D35" s="130" t="s">
        <v>38</v>
      </c>
      <c r="E35" s="131">
        <v>73.94</v>
      </c>
      <c r="F35" s="149">
        <v>0</v>
      </c>
      <c r="G35" s="108">
        <f t="shared" si="1"/>
        <v>0</v>
      </c>
    </row>
    <row r="36" spans="1:7" ht="20.399999999999999" x14ac:dyDescent="0.3">
      <c r="A36" s="159">
        <v>21</v>
      </c>
      <c r="B36" s="45" t="s">
        <v>444</v>
      </c>
      <c r="C36" s="141" t="s">
        <v>73</v>
      </c>
      <c r="D36" s="130" t="s">
        <v>74</v>
      </c>
      <c r="E36" s="131">
        <v>698</v>
      </c>
      <c r="F36" s="149">
        <v>0</v>
      </c>
      <c r="G36" s="108">
        <f t="shared" si="1"/>
        <v>0</v>
      </c>
    </row>
    <row r="37" spans="1:7" ht="20.399999999999999" x14ac:dyDescent="0.3">
      <c r="A37" s="159">
        <v>22</v>
      </c>
      <c r="B37" s="45" t="s">
        <v>445</v>
      </c>
      <c r="C37" s="141" t="s">
        <v>75</v>
      </c>
      <c r="D37" s="130" t="s">
        <v>40</v>
      </c>
      <c r="E37" s="131">
        <v>126</v>
      </c>
      <c r="F37" s="149">
        <v>0</v>
      </c>
      <c r="G37" s="108">
        <f t="shared" si="1"/>
        <v>0</v>
      </c>
    </row>
    <row r="38" spans="1:7" ht="30.6" x14ac:dyDescent="0.3">
      <c r="A38" s="159">
        <v>23</v>
      </c>
      <c r="B38" s="45" t="s">
        <v>446</v>
      </c>
      <c r="C38" s="141" t="s">
        <v>231</v>
      </c>
      <c r="D38" s="130" t="s">
        <v>31</v>
      </c>
      <c r="E38" s="131">
        <v>12.9</v>
      </c>
      <c r="F38" s="149">
        <v>0</v>
      </c>
      <c r="G38" s="108">
        <f t="shared" si="1"/>
        <v>0</v>
      </c>
    </row>
    <row r="39" spans="1:7" ht="20.399999999999999" x14ac:dyDescent="0.3">
      <c r="A39" s="159">
        <v>24</v>
      </c>
      <c r="B39" s="45" t="s">
        <v>447</v>
      </c>
      <c r="C39" s="141" t="s">
        <v>77</v>
      </c>
      <c r="D39" s="130" t="s">
        <v>32</v>
      </c>
      <c r="E39" s="131">
        <v>0.1007</v>
      </c>
      <c r="F39" s="149">
        <v>0</v>
      </c>
      <c r="G39" s="108">
        <f t="shared" si="1"/>
        <v>0</v>
      </c>
    </row>
    <row r="40" spans="1:7" ht="20.399999999999999" x14ac:dyDescent="0.3">
      <c r="A40" s="159">
        <v>25</v>
      </c>
      <c r="B40" s="51" t="s">
        <v>448</v>
      </c>
      <c r="C40" s="141" t="s">
        <v>232</v>
      </c>
      <c r="D40" s="130" t="s">
        <v>15</v>
      </c>
      <c r="E40" s="131">
        <v>0.4108</v>
      </c>
      <c r="F40" s="149">
        <v>0</v>
      </c>
      <c r="G40" s="108">
        <f t="shared" si="1"/>
        <v>0</v>
      </c>
    </row>
    <row r="41" spans="1:7" ht="30.6" x14ac:dyDescent="0.3">
      <c r="A41" s="159">
        <v>26</v>
      </c>
      <c r="B41" s="45" t="s">
        <v>449</v>
      </c>
      <c r="C41" s="141" t="s">
        <v>233</v>
      </c>
      <c r="D41" s="130" t="s">
        <v>31</v>
      </c>
      <c r="E41" s="131">
        <v>73.900000000000006</v>
      </c>
      <c r="F41" s="149">
        <v>0</v>
      </c>
      <c r="G41" s="108">
        <f t="shared" si="1"/>
        <v>0</v>
      </c>
    </row>
    <row r="42" spans="1:7" ht="39.6" x14ac:dyDescent="0.3">
      <c r="A42" s="159">
        <v>27</v>
      </c>
      <c r="B42" s="51" t="s">
        <v>276</v>
      </c>
      <c r="C42" s="141" t="s">
        <v>80</v>
      </c>
      <c r="D42" s="130" t="s">
        <v>15</v>
      </c>
      <c r="E42" s="131">
        <v>0.4108</v>
      </c>
      <c r="F42" s="149">
        <v>0</v>
      </c>
      <c r="G42" s="108">
        <f t="shared" si="1"/>
        <v>0</v>
      </c>
    </row>
    <row r="43" spans="1:7" ht="30.6" x14ac:dyDescent="0.3">
      <c r="A43" s="159">
        <v>28</v>
      </c>
      <c r="B43" s="45" t="s">
        <v>450</v>
      </c>
      <c r="C43" s="141" t="s">
        <v>81</v>
      </c>
      <c r="D43" s="130" t="s">
        <v>82</v>
      </c>
      <c r="E43" s="131">
        <v>25.880400000000002</v>
      </c>
      <c r="F43" s="149">
        <v>0</v>
      </c>
      <c r="G43" s="108">
        <f t="shared" si="1"/>
        <v>0</v>
      </c>
    </row>
    <row r="44" spans="1:7" x14ac:dyDescent="0.3">
      <c r="A44" s="159"/>
      <c r="B44" s="124"/>
      <c r="C44" s="142" t="s">
        <v>205</v>
      </c>
      <c r="D44" s="127" t="s">
        <v>17</v>
      </c>
      <c r="E44" s="127" t="s">
        <v>17</v>
      </c>
      <c r="F44" s="149"/>
      <c r="G44" s="108"/>
    </row>
    <row r="45" spans="1:7" ht="39.6" x14ac:dyDescent="0.3">
      <c r="A45" s="159">
        <v>29</v>
      </c>
      <c r="B45" s="51" t="s">
        <v>613</v>
      </c>
      <c r="C45" s="141" t="s">
        <v>83</v>
      </c>
      <c r="D45" s="130" t="s">
        <v>15</v>
      </c>
      <c r="E45" s="131">
        <v>3.0015E-2</v>
      </c>
      <c r="F45" s="149">
        <v>0</v>
      </c>
      <c r="G45" s="108">
        <f t="shared" ref="G45:G58" si="2">F45*E45</f>
        <v>0</v>
      </c>
    </row>
    <row r="46" spans="1:7" ht="26.4" x14ac:dyDescent="0.3">
      <c r="A46" s="159">
        <v>30</v>
      </c>
      <c r="B46" s="45" t="s">
        <v>452</v>
      </c>
      <c r="C46" s="141" t="s">
        <v>207</v>
      </c>
      <c r="D46" s="130" t="s">
        <v>66</v>
      </c>
      <c r="E46" s="131">
        <v>3.0015000000000001</v>
      </c>
      <c r="F46" s="149">
        <v>0</v>
      </c>
      <c r="G46" s="108">
        <f t="shared" si="2"/>
        <v>0</v>
      </c>
    </row>
    <row r="47" spans="1:7" ht="20.399999999999999" x14ac:dyDescent="0.3">
      <c r="A47" s="159">
        <v>31</v>
      </c>
      <c r="B47" s="45" t="s">
        <v>453</v>
      </c>
      <c r="C47" s="141" t="s">
        <v>84</v>
      </c>
      <c r="D47" s="130" t="s">
        <v>85</v>
      </c>
      <c r="E47" s="131">
        <v>0.08</v>
      </c>
      <c r="F47" s="149">
        <v>0</v>
      </c>
      <c r="G47" s="108">
        <f t="shared" si="2"/>
        <v>0</v>
      </c>
    </row>
    <row r="48" spans="1:7" ht="30.6" x14ac:dyDescent="0.3">
      <c r="A48" s="159">
        <v>32</v>
      </c>
      <c r="B48" s="45" t="s">
        <v>454</v>
      </c>
      <c r="C48" s="141" t="s">
        <v>86</v>
      </c>
      <c r="D48" s="130" t="s">
        <v>82</v>
      </c>
      <c r="E48" s="131">
        <v>0.65</v>
      </c>
      <c r="F48" s="149">
        <v>0</v>
      </c>
      <c r="G48" s="108">
        <f t="shared" si="2"/>
        <v>0</v>
      </c>
    </row>
    <row r="49" spans="1:7" ht="30.6" x14ac:dyDescent="0.3">
      <c r="A49" s="159">
        <v>33</v>
      </c>
      <c r="B49" s="45" t="s">
        <v>455</v>
      </c>
      <c r="C49" s="141" t="s">
        <v>87</v>
      </c>
      <c r="D49" s="130" t="s">
        <v>82</v>
      </c>
      <c r="E49" s="131">
        <v>0.28999999999999998</v>
      </c>
      <c r="F49" s="149">
        <v>0</v>
      </c>
      <c r="G49" s="108">
        <f t="shared" si="2"/>
        <v>0</v>
      </c>
    </row>
    <row r="50" spans="1:7" ht="20.399999999999999" x14ac:dyDescent="0.3">
      <c r="A50" s="159">
        <v>34</v>
      </c>
      <c r="B50" s="51" t="s">
        <v>456</v>
      </c>
      <c r="C50" s="141" t="s">
        <v>88</v>
      </c>
      <c r="D50" s="130" t="s">
        <v>32</v>
      </c>
      <c r="E50" s="131">
        <v>2.1299999999999999E-2</v>
      </c>
      <c r="F50" s="149">
        <v>0</v>
      </c>
      <c r="G50" s="108">
        <f t="shared" si="2"/>
        <v>0</v>
      </c>
    </row>
    <row r="51" spans="1:7" ht="30.6" x14ac:dyDescent="0.3">
      <c r="A51" s="159">
        <v>35</v>
      </c>
      <c r="B51" s="45" t="s">
        <v>457</v>
      </c>
      <c r="C51" s="141" t="s">
        <v>89</v>
      </c>
      <c r="D51" s="130" t="s">
        <v>38</v>
      </c>
      <c r="E51" s="131">
        <v>2.1726000000000001</v>
      </c>
      <c r="F51" s="149">
        <v>0</v>
      </c>
      <c r="G51" s="108">
        <f t="shared" si="2"/>
        <v>0</v>
      </c>
    </row>
    <row r="52" spans="1:7" ht="30.6" x14ac:dyDescent="0.3">
      <c r="A52" s="159">
        <v>36</v>
      </c>
      <c r="B52" s="45" t="s">
        <v>454</v>
      </c>
      <c r="C52" s="141" t="s">
        <v>86</v>
      </c>
      <c r="D52" s="130" t="s">
        <v>82</v>
      </c>
      <c r="E52" s="131">
        <v>0.42</v>
      </c>
      <c r="F52" s="149">
        <v>0</v>
      </c>
      <c r="G52" s="108">
        <f t="shared" si="2"/>
        <v>0</v>
      </c>
    </row>
    <row r="53" spans="1:7" ht="20.399999999999999" x14ac:dyDescent="0.3">
      <c r="A53" s="159">
        <v>37</v>
      </c>
      <c r="B53" s="51" t="s">
        <v>458</v>
      </c>
      <c r="C53" s="141" t="s">
        <v>90</v>
      </c>
      <c r="D53" s="130" t="s">
        <v>32</v>
      </c>
      <c r="E53" s="131">
        <v>2.07E-2</v>
      </c>
      <c r="F53" s="149">
        <v>0</v>
      </c>
      <c r="G53" s="108">
        <f t="shared" si="2"/>
        <v>0</v>
      </c>
    </row>
    <row r="54" spans="1:7" ht="30.6" x14ac:dyDescent="0.3">
      <c r="A54" s="159">
        <v>38</v>
      </c>
      <c r="B54" s="45" t="s">
        <v>459</v>
      </c>
      <c r="C54" s="141" t="s">
        <v>91</v>
      </c>
      <c r="D54" s="130" t="s">
        <v>38</v>
      </c>
      <c r="E54" s="131">
        <v>2.15</v>
      </c>
      <c r="F54" s="149">
        <v>0</v>
      </c>
      <c r="G54" s="108">
        <f t="shared" si="2"/>
        <v>0</v>
      </c>
    </row>
    <row r="55" spans="1:7" ht="20.399999999999999" x14ac:dyDescent="0.3">
      <c r="A55" s="159">
        <v>39</v>
      </c>
      <c r="B55" s="45" t="s">
        <v>444</v>
      </c>
      <c r="C55" s="141" t="s">
        <v>73</v>
      </c>
      <c r="D55" s="130" t="s">
        <v>74</v>
      </c>
      <c r="E55" s="131">
        <v>7</v>
      </c>
      <c r="F55" s="149">
        <v>0</v>
      </c>
      <c r="G55" s="108">
        <f t="shared" si="2"/>
        <v>0</v>
      </c>
    </row>
    <row r="56" spans="1:7" ht="26.4" x14ac:dyDescent="0.3">
      <c r="A56" s="159">
        <v>40</v>
      </c>
      <c r="B56" s="51" t="s">
        <v>460</v>
      </c>
      <c r="C56" s="141" t="s">
        <v>92</v>
      </c>
      <c r="D56" s="130" t="s">
        <v>15</v>
      </c>
      <c r="E56" s="131">
        <v>1.72E-2</v>
      </c>
      <c r="F56" s="149">
        <v>0</v>
      </c>
      <c r="G56" s="108">
        <f t="shared" si="2"/>
        <v>0</v>
      </c>
    </row>
    <row r="57" spans="1:7" ht="26.4" x14ac:dyDescent="0.3">
      <c r="A57" s="159">
        <v>41</v>
      </c>
      <c r="B57" s="45" t="s">
        <v>461</v>
      </c>
      <c r="C57" s="141" t="s">
        <v>614</v>
      </c>
      <c r="D57" s="130" t="s">
        <v>66</v>
      </c>
      <c r="E57" s="131">
        <v>1.72</v>
      </c>
      <c r="F57" s="149">
        <v>0</v>
      </c>
      <c r="G57" s="108">
        <f t="shared" si="2"/>
        <v>0</v>
      </c>
    </row>
    <row r="58" spans="1:7" ht="30.6" x14ac:dyDescent="0.3">
      <c r="A58" s="159">
        <v>42</v>
      </c>
      <c r="B58" s="45" t="s">
        <v>454</v>
      </c>
      <c r="C58" s="141" t="s">
        <v>86</v>
      </c>
      <c r="D58" s="130" t="s">
        <v>82</v>
      </c>
      <c r="E58" s="131">
        <v>0.32</v>
      </c>
      <c r="F58" s="149">
        <v>0</v>
      </c>
      <c r="G58" s="108">
        <f t="shared" si="2"/>
        <v>0</v>
      </c>
    </row>
    <row r="59" spans="1:7" x14ac:dyDescent="0.3">
      <c r="A59" s="159"/>
      <c r="B59" s="124"/>
      <c r="C59" s="142" t="s">
        <v>615</v>
      </c>
      <c r="D59" s="127" t="s">
        <v>17</v>
      </c>
      <c r="E59" s="127" t="s">
        <v>17</v>
      </c>
      <c r="F59" s="149"/>
      <c r="G59" s="108"/>
    </row>
    <row r="60" spans="1:7" ht="26.4" x14ac:dyDescent="0.3">
      <c r="A60" s="159">
        <v>43</v>
      </c>
      <c r="B60" s="160" t="s">
        <v>463</v>
      </c>
      <c r="C60" s="141" t="s">
        <v>93</v>
      </c>
      <c r="D60" s="130" t="s">
        <v>15</v>
      </c>
      <c r="E60" s="131">
        <v>1.7399999999999999E-2</v>
      </c>
      <c r="F60" s="149">
        <v>0</v>
      </c>
      <c r="G60" s="108">
        <f t="shared" ref="G60:G71" si="3">F60*E60</f>
        <v>0</v>
      </c>
    </row>
    <row r="61" spans="1:7" x14ac:dyDescent="0.3">
      <c r="A61" s="159">
        <v>44</v>
      </c>
      <c r="B61" s="45" t="s">
        <v>272</v>
      </c>
      <c r="C61" s="141" t="s">
        <v>69</v>
      </c>
      <c r="D61" s="130" t="s">
        <v>66</v>
      </c>
      <c r="E61" s="131">
        <v>1.827</v>
      </c>
      <c r="F61" s="149">
        <v>0</v>
      </c>
      <c r="G61" s="108">
        <f t="shared" si="3"/>
        <v>0</v>
      </c>
    </row>
    <row r="62" spans="1:7" ht="20.399999999999999" x14ac:dyDescent="0.3">
      <c r="A62" s="159">
        <v>45</v>
      </c>
      <c r="B62" s="45" t="s">
        <v>464</v>
      </c>
      <c r="C62" s="141" t="s">
        <v>94</v>
      </c>
      <c r="D62" s="130" t="s">
        <v>31</v>
      </c>
      <c r="E62" s="131">
        <v>8.6999999999999993</v>
      </c>
      <c r="F62" s="149">
        <v>0</v>
      </c>
      <c r="G62" s="108">
        <f t="shared" si="3"/>
        <v>0</v>
      </c>
    </row>
    <row r="63" spans="1:7" x14ac:dyDescent="0.3">
      <c r="A63" s="159">
        <v>46</v>
      </c>
      <c r="B63" s="45" t="s">
        <v>281</v>
      </c>
      <c r="C63" s="141" t="s">
        <v>95</v>
      </c>
      <c r="D63" s="130" t="s">
        <v>38</v>
      </c>
      <c r="E63" s="131">
        <v>4.97</v>
      </c>
      <c r="F63" s="149">
        <v>0</v>
      </c>
      <c r="G63" s="108">
        <f t="shared" si="3"/>
        <v>0</v>
      </c>
    </row>
    <row r="64" spans="1:7" ht="30.6" x14ac:dyDescent="0.3">
      <c r="A64" s="159">
        <v>47</v>
      </c>
      <c r="B64" s="45" t="s">
        <v>465</v>
      </c>
      <c r="C64" s="141" t="s">
        <v>96</v>
      </c>
      <c r="D64" s="130" t="s">
        <v>38</v>
      </c>
      <c r="E64" s="131">
        <v>4.97</v>
      </c>
      <c r="F64" s="149">
        <v>0</v>
      </c>
      <c r="G64" s="108">
        <f t="shared" si="3"/>
        <v>0</v>
      </c>
    </row>
    <row r="65" spans="1:7" ht="20.399999999999999" x14ac:dyDescent="0.3">
      <c r="A65" s="159">
        <v>48</v>
      </c>
      <c r="B65" s="51" t="s">
        <v>468</v>
      </c>
      <c r="C65" s="141" t="s">
        <v>616</v>
      </c>
      <c r="D65" s="130" t="s">
        <v>15</v>
      </c>
      <c r="E65" s="131">
        <v>1.7399999999999999E-2</v>
      </c>
      <c r="F65" s="149">
        <v>0</v>
      </c>
      <c r="G65" s="108">
        <f t="shared" si="3"/>
        <v>0</v>
      </c>
    </row>
    <row r="66" spans="1:7" ht="20.399999999999999" x14ac:dyDescent="0.3">
      <c r="A66" s="159">
        <v>49</v>
      </c>
      <c r="B66" s="45" t="s">
        <v>466</v>
      </c>
      <c r="C66" s="141" t="s">
        <v>98</v>
      </c>
      <c r="D66" s="130" t="s">
        <v>31</v>
      </c>
      <c r="E66" s="131">
        <v>0.435</v>
      </c>
      <c r="F66" s="149">
        <v>0</v>
      </c>
      <c r="G66" s="108">
        <f t="shared" si="3"/>
        <v>0</v>
      </c>
    </row>
    <row r="67" spans="1:7" ht="30.6" x14ac:dyDescent="0.3">
      <c r="A67" s="159">
        <v>50</v>
      </c>
      <c r="B67" s="45" t="s">
        <v>446</v>
      </c>
      <c r="C67" s="141" t="s">
        <v>231</v>
      </c>
      <c r="D67" s="130" t="s">
        <v>31</v>
      </c>
      <c r="E67" s="131">
        <v>2.0880000000000001</v>
      </c>
      <c r="F67" s="149">
        <v>0</v>
      </c>
      <c r="G67" s="108">
        <f t="shared" si="3"/>
        <v>0</v>
      </c>
    </row>
    <row r="68" spans="1:7" ht="20.399999999999999" x14ac:dyDescent="0.3">
      <c r="A68" s="159">
        <v>51</v>
      </c>
      <c r="B68" s="51" t="s">
        <v>468</v>
      </c>
      <c r="C68" s="141" t="s">
        <v>100</v>
      </c>
      <c r="D68" s="130" t="s">
        <v>15</v>
      </c>
      <c r="E68" s="131">
        <v>1.7399999999999999E-2</v>
      </c>
      <c r="F68" s="149">
        <v>0</v>
      </c>
      <c r="G68" s="108">
        <f t="shared" si="3"/>
        <v>0</v>
      </c>
    </row>
    <row r="69" spans="1:7" ht="20.399999999999999" x14ac:dyDescent="0.3">
      <c r="A69" s="159">
        <v>52</v>
      </c>
      <c r="B69" s="45" t="s">
        <v>466</v>
      </c>
      <c r="C69" s="141" t="s">
        <v>98</v>
      </c>
      <c r="D69" s="130" t="s">
        <v>31</v>
      </c>
      <c r="E69" s="131">
        <v>0.435</v>
      </c>
      <c r="F69" s="149">
        <v>0</v>
      </c>
      <c r="G69" s="108">
        <f t="shared" si="3"/>
        <v>0</v>
      </c>
    </row>
    <row r="70" spans="1:7" ht="30.6" x14ac:dyDescent="0.3">
      <c r="A70" s="159">
        <v>53</v>
      </c>
      <c r="B70" s="45" t="s">
        <v>446</v>
      </c>
      <c r="C70" s="141" t="s">
        <v>231</v>
      </c>
      <c r="D70" s="130" t="s">
        <v>31</v>
      </c>
      <c r="E70" s="131">
        <v>2.0880000000000001</v>
      </c>
      <c r="F70" s="149">
        <v>0</v>
      </c>
      <c r="G70" s="108">
        <f t="shared" si="3"/>
        <v>0</v>
      </c>
    </row>
    <row r="71" spans="1:7" ht="39.6" x14ac:dyDescent="0.3">
      <c r="A71" s="159">
        <v>54</v>
      </c>
      <c r="B71" s="45" t="s">
        <v>276</v>
      </c>
      <c r="C71" s="141" t="s">
        <v>101</v>
      </c>
      <c r="D71" s="130" t="s">
        <v>15</v>
      </c>
      <c r="E71" s="131">
        <v>1.7399999999999999E-2</v>
      </c>
      <c r="F71" s="149">
        <v>0</v>
      </c>
      <c r="G71" s="108">
        <f t="shared" si="3"/>
        <v>0</v>
      </c>
    </row>
    <row r="72" spans="1:7" x14ac:dyDescent="0.3">
      <c r="A72" s="159"/>
      <c r="B72" s="124"/>
      <c r="C72" s="142" t="s">
        <v>406</v>
      </c>
      <c r="D72" s="127" t="s">
        <v>17</v>
      </c>
      <c r="E72" s="127" t="s">
        <v>17</v>
      </c>
      <c r="F72" s="149"/>
      <c r="G72" s="108"/>
    </row>
    <row r="73" spans="1:7" ht="26.4" x14ac:dyDescent="0.3">
      <c r="A73" s="159">
        <v>55</v>
      </c>
      <c r="B73" s="51" t="s">
        <v>284</v>
      </c>
      <c r="C73" s="141" t="s">
        <v>103</v>
      </c>
      <c r="D73" s="130" t="s">
        <v>15</v>
      </c>
      <c r="E73" s="131">
        <v>1.8100000000000002E-2</v>
      </c>
      <c r="F73" s="149">
        <v>0</v>
      </c>
      <c r="G73" s="108">
        <f>F73*E73</f>
        <v>0</v>
      </c>
    </row>
    <row r="74" spans="1:7" ht="20.399999999999999" x14ac:dyDescent="0.3">
      <c r="A74" s="159">
        <v>56</v>
      </c>
      <c r="B74" s="45" t="s">
        <v>469</v>
      </c>
      <c r="C74" s="141" t="s">
        <v>104</v>
      </c>
      <c r="D74" s="130" t="s">
        <v>31</v>
      </c>
      <c r="E74" s="131">
        <v>0.17</v>
      </c>
      <c r="F74" s="149">
        <v>0</v>
      </c>
      <c r="G74" s="108">
        <f>F74*E74</f>
        <v>0</v>
      </c>
    </row>
    <row r="75" spans="1:7" ht="39.6" x14ac:dyDescent="0.3">
      <c r="A75" s="159">
        <v>57</v>
      </c>
      <c r="B75" s="51" t="s">
        <v>285</v>
      </c>
      <c r="C75" s="141" t="s">
        <v>105</v>
      </c>
      <c r="D75" s="130" t="s">
        <v>15</v>
      </c>
      <c r="E75" s="131">
        <v>0.01</v>
      </c>
      <c r="F75" s="149">
        <v>0</v>
      </c>
      <c r="G75" s="108">
        <f>F75*E75</f>
        <v>0</v>
      </c>
    </row>
    <row r="76" spans="1:7" x14ac:dyDescent="0.3">
      <c r="A76" s="159">
        <v>58</v>
      </c>
      <c r="B76" s="51" t="s">
        <v>286</v>
      </c>
      <c r="C76" s="141" t="s">
        <v>106</v>
      </c>
      <c r="D76" s="130" t="s">
        <v>15</v>
      </c>
      <c r="E76" s="131">
        <v>0.01</v>
      </c>
      <c r="F76" s="149">
        <v>0</v>
      </c>
      <c r="G76" s="108">
        <f>F76*E76</f>
        <v>0</v>
      </c>
    </row>
    <row r="77" spans="1:7" ht="26.4" x14ac:dyDescent="0.3">
      <c r="A77" s="159">
        <v>59</v>
      </c>
      <c r="B77" s="51" t="s">
        <v>287</v>
      </c>
      <c r="C77" s="141" t="s">
        <v>617</v>
      </c>
      <c r="D77" s="130" t="s">
        <v>19</v>
      </c>
      <c r="E77" s="131">
        <v>0.108</v>
      </c>
      <c r="F77" s="149">
        <v>0</v>
      </c>
      <c r="G77" s="108">
        <f>F77*E77</f>
        <v>0</v>
      </c>
    </row>
    <row r="78" spans="1:7" x14ac:dyDescent="0.3">
      <c r="A78" s="159"/>
      <c r="B78" s="124"/>
      <c r="C78" s="142" t="s">
        <v>210</v>
      </c>
      <c r="D78" s="127" t="s">
        <v>17</v>
      </c>
      <c r="E78" s="127" t="s">
        <v>17</v>
      </c>
      <c r="F78" s="149"/>
      <c r="G78" s="108"/>
    </row>
    <row r="79" spans="1:7" ht="20.399999999999999" x14ac:dyDescent="0.3">
      <c r="A79" s="159">
        <v>60</v>
      </c>
      <c r="B79" s="51" t="s">
        <v>618</v>
      </c>
      <c r="C79" s="141" t="s">
        <v>619</v>
      </c>
      <c r="D79" s="130" t="s">
        <v>28</v>
      </c>
      <c r="E79" s="131">
        <v>0.15</v>
      </c>
      <c r="F79" s="149">
        <v>0</v>
      </c>
      <c r="G79" s="108">
        <f t="shared" ref="G79:G92" si="4">F79*E79</f>
        <v>0</v>
      </c>
    </row>
    <row r="80" spans="1:7" x14ac:dyDescent="0.3">
      <c r="A80" s="159">
        <v>61</v>
      </c>
      <c r="B80" s="51" t="s">
        <v>620</v>
      </c>
      <c r="C80" s="141" t="s">
        <v>621</v>
      </c>
      <c r="D80" s="130" t="s">
        <v>24</v>
      </c>
      <c r="E80" s="131">
        <v>1.6E-2</v>
      </c>
      <c r="F80" s="149">
        <v>0</v>
      </c>
      <c r="G80" s="108">
        <f t="shared" si="4"/>
        <v>0</v>
      </c>
    </row>
    <row r="81" spans="1:7" x14ac:dyDescent="0.3">
      <c r="A81" s="159">
        <v>62</v>
      </c>
      <c r="B81" s="51" t="s">
        <v>622</v>
      </c>
      <c r="C81" s="141" t="s">
        <v>623</v>
      </c>
      <c r="D81" s="130" t="s">
        <v>15</v>
      </c>
      <c r="E81" s="131">
        <v>0.16930000000000001</v>
      </c>
      <c r="F81" s="149">
        <v>0</v>
      </c>
      <c r="G81" s="108">
        <f t="shared" si="4"/>
        <v>0</v>
      </c>
    </row>
    <row r="82" spans="1:7" ht="20.399999999999999" x14ac:dyDescent="0.3">
      <c r="A82" s="159">
        <v>63</v>
      </c>
      <c r="B82" s="45" t="s">
        <v>624</v>
      </c>
      <c r="C82" s="141" t="s">
        <v>625</v>
      </c>
      <c r="D82" s="130" t="s">
        <v>66</v>
      </c>
      <c r="E82" s="131">
        <v>18.623000000000001</v>
      </c>
      <c r="F82" s="149">
        <v>0</v>
      </c>
      <c r="G82" s="108">
        <f t="shared" si="4"/>
        <v>0</v>
      </c>
    </row>
    <row r="83" spans="1:7" ht="26.4" x14ac:dyDescent="0.3">
      <c r="A83" s="159">
        <v>64</v>
      </c>
      <c r="B83" s="45" t="s">
        <v>369</v>
      </c>
      <c r="C83" s="141" t="s">
        <v>211</v>
      </c>
      <c r="D83" s="130" t="s">
        <v>15</v>
      </c>
      <c r="E83" s="131">
        <v>0.16930000000000001</v>
      </c>
      <c r="F83" s="149">
        <v>0</v>
      </c>
      <c r="G83" s="108">
        <f t="shared" si="4"/>
        <v>0</v>
      </c>
    </row>
    <row r="84" spans="1:7" ht="26.4" x14ac:dyDescent="0.3">
      <c r="A84" s="159">
        <v>65</v>
      </c>
      <c r="B84" s="51" t="s">
        <v>398</v>
      </c>
      <c r="C84" s="141" t="s">
        <v>244</v>
      </c>
      <c r="D84" s="130" t="s">
        <v>15</v>
      </c>
      <c r="E84" s="131">
        <v>0.16930000000000001</v>
      </c>
      <c r="F84" s="149">
        <v>0</v>
      </c>
      <c r="G84" s="108">
        <f t="shared" si="4"/>
        <v>0</v>
      </c>
    </row>
    <row r="85" spans="1:7" ht="20.399999999999999" x14ac:dyDescent="0.3">
      <c r="A85" s="159">
        <v>66</v>
      </c>
      <c r="B85" s="45" t="s">
        <v>626</v>
      </c>
      <c r="C85" s="141" t="s">
        <v>245</v>
      </c>
      <c r="D85" s="130" t="s">
        <v>31</v>
      </c>
      <c r="E85" s="131">
        <v>123.9</v>
      </c>
      <c r="F85" s="149">
        <v>0</v>
      </c>
      <c r="G85" s="108">
        <f t="shared" si="4"/>
        <v>0</v>
      </c>
    </row>
    <row r="86" spans="1:7" ht="26.4" x14ac:dyDescent="0.3">
      <c r="A86" s="159">
        <v>67</v>
      </c>
      <c r="B86" s="51" t="s">
        <v>519</v>
      </c>
      <c r="C86" s="141" t="s">
        <v>212</v>
      </c>
      <c r="D86" s="130" t="s">
        <v>15</v>
      </c>
      <c r="E86" s="131">
        <v>0.16930000000000001</v>
      </c>
      <c r="F86" s="149">
        <v>0</v>
      </c>
      <c r="G86" s="108">
        <f t="shared" si="4"/>
        <v>0</v>
      </c>
    </row>
    <row r="87" spans="1:7" ht="30.6" x14ac:dyDescent="0.3">
      <c r="A87" s="159">
        <v>68</v>
      </c>
      <c r="B87" s="45" t="s">
        <v>520</v>
      </c>
      <c r="C87" s="141" t="s">
        <v>213</v>
      </c>
      <c r="D87" s="130" t="s">
        <v>66</v>
      </c>
      <c r="E87" s="131">
        <v>17.27</v>
      </c>
      <c r="F87" s="149">
        <v>0</v>
      </c>
      <c r="G87" s="108">
        <f t="shared" si="4"/>
        <v>0</v>
      </c>
    </row>
    <row r="88" spans="1:7" ht="26.4" x14ac:dyDescent="0.3">
      <c r="A88" s="159">
        <v>69</v>
      </c>
      <c r="B88" s="45" t="s">
        <v>521</v>
      </c>
      <c r="C88" s="141" t="s">
        <v>214</v>
      </c>
      <c r="D88" s="130" t="s">
        <v>31</v>
      </c>
      <c r="E88" s="131">
        <v>88.04</v>
      </c>
      <c r="F88" s="149">
        <v>0</v>
      </c>
      <c r="G88" s="108">
        <f t="shared" si="4"/>
        <v>0</v>
      </c>
    </row>
    <row r="89" spans="1:7" ht="26.4" x14ac:dyDescent="0.3">
      <c r="A89" s="159">
        <v>70</v>
      </c>
      <c r="B89" s="45" t="s">
        <v>373</v>
      </c>
      <c r="C89" s="141" t="s">
        <v>215</v>
      </c>
      <c r="D89" s="130" t="s">
        <v>31</v>
      </c>
      <c r="E89" s="131">
        <v>7.69</v>
      </c>
      <c r="F89" s="149">
        <v>0</v>
      </c>
      <c r="G89" s="108">
        <f t="shared" si="4"/>
        <v>0</v>
      </c>
    </row>
    <row r="90" spans="1:7" ht="20.399999999999999" x14ac:dyDescent="0.3">
      <c r="A90" s="159">
        <v>71</v>
      </c>
      <c r="B90" s="45" t="s">
        <v>522</v>
      </c>
      <c r="C90" s="141" t="s">
        <v>216</v>
      </c>
      <c r="D90" s="130" t="s">
        <v>40</v>
      </c>
      <c r="E90" s="131">
        <v>122</v>
      </c>
      <c r="F90" s="149">
        <v>0</v>
      </c>
      <c r="G90" s="108">
        <f t="shared" si="4"/>
        <v>0</v>
      </c>
    </row>
    <row r="91" spans="1:7" x14ac:dyDescent="0.3">
      <c r="A91" s="159">
        <v>72</v>
      </c>
      <c r="B91" s="51" t="s">
        <v>375</v>
      </c>
      <c r="C91" s="141" t="s">
        <v>217</v>
      </c>
      <c r="D91" s="130" t="s">
        <v>32</v>
      </c>
      <c r="E91" s="131">
        <v>0.16300000000000001</v>
      </c>
      <c r="F91" s="149">
        <v>0</v>
      </c>
      <c r="G91" s="108">
        <f t="shared" si="4"/>
        <v>0</v>
      </c>
    </row>
    <row r="92" spans="1:7" ht="20.399999999999999" x14ac:dyDescent="0.3">
      <c r="A92" s="159">
        <v>73</v>
      </c>
      <c r="B92" s="45" t="s">
        <v>523</v>
      </c>
      <c r="C92" s="141" t="s">
        <v>218</v>
      </c>
      <c r="D92" s="130" t="s">
        <v>38</v>
      </c>
      <c r="E92" s="131">
        <v>16.46</v>
      </c>
      <c r="F92" s="149">
        <v>0</v>
      </c>
      <c r="G92" s="108">
        <f t="shared" si="4"/>
        <v>0</v>
      </c>
    </row>
    <row r="93" spans="1:7" x14ac:dyDescent="0.3">
      <c r="A93" s="159"/>
      <c r="B93" s="124"/>
      <c r="C93" s="142" t="s">
        <v>219</v>
      </c>
      <c r="D93" s="127" t="s">
        <v>17</v>
      </c>
      <c r="E93" s="127" t="s">
        <v>17</v>
      </c>
      <c r="F93" s="149"/>
      <c r="G93" s="108"/>
    </row>
    <row r="94" spans="1:7" x14ac:dyDescent="0.3">
      <c r="A94" s="159">
        <v>74</v>
      </c>
      <c r="B94" s="45" t="s">
        <v>258</v>
      </c>
      <c r="C94" s="141" t="s">
        <v>42</v>
      </c>
      <c r="D94" s="130" t="s">
        <v>43</v>
      </c>
      <c r="E94" s="131">
        <v>0.30299999999999999</v>
      </c>
      <c r="F94" s="149">
        <v>0</v>
      </c>
      <c r="G94" s="108">
        <f>F94*E94</f>
        <v>0</v>
      </c>
    </row>
    <row r="95" spans="1:7" ht="20.399999999999999" x14ac:dyDescent="0.3">
      <c r="A95" s="159">
        <v>75</v>
      </c>
      <c r="B95" s="45" t="s">
        <v>427</v>
      </c>
      <c r="C95" s="141" t="s">
        <v>44</v>
      </c>
      <c r="D95" s="130" t="s">
        <v>28</v>
      </c>
      <c r="E95" s="131">
        <v>0.30299999999999999</v>
      </c>
      <c r="F95" s="149">
        <v>0</v>
      </c>
      <c r="G95" s="108">
        <f>F95*E95</f>
        <v>0</v>
      </c>
    </row>
    <row r="96" spans="1:7" x14ac:dyDescent="0.3">
      <c r="A96" s="159"/>
      <c r="B96" s="124"/>
      <c r="C96" s="161" t="s">
        <v>220</v>
      </c>
      <c r="D96" s="157"/>
      <c r="E96" s="157"/>
      <c r="F96" s="149"/>
      <c r="G96" s="108"/>
    </row>
    <row r="97" spans="1:7" x14ac:dyDescent="0.3">
      <c r="A97" s="159"/>
      <c r="B97" s="124"/>
      <c r="C97" s="142" t="s">
        <v>46</v>
      </c>
      <c r="D97" s="127" t="s">
        <v>17</v>
      </c>
      <c r="E97" s="127" t="s">
        <v>17</v>
      </c>
      <c r="F97" s="149"/>
      <c r="G97" s="108"/>
    </row>
    <row r="98" spans="1:7" x14ac:dyDescent="0.3">
      <c r="A98" s="159">
        <v>76</v>
      </c>
      <c r="B98" s="45" t="s">
        <v>293</v>
      </c>
      <c r="C98" s="141" t="s">
        <v>115</v>
      </c>
      <c r="D98" s="130" t="s">
        <v>85</v>
      </c>
      <c r="E98" s="131">
        <v>0.02</v>
      </c>
      <c r="F98" s="149">
        <v>0</v>
      </c>
      <c r="G98" s="108">
        <f>F98*E98</f>
        <v>0</v>
      </c>
    </row>
    <row r="99" spans="1:7" x14ac:dyDescent="0.3">
      <c r="A99" s="159">
        <v>77</v>
      </c>
      <c r="B99" s="45" t="s">
        <v>294</v>
      </c>
      <c r="C99" s="141" t="s">
        <v>116</v>
      </c>
      <c r="D99" s="130" t="s">
        <v>32</v>
      </c>
      <c r="E99" s="131">
        <v>0.56999999999999995</v>
      </c>
      <c r="F99" s="149">
        <v>0</v>
      </c>
      <c r="G99" s="108">
        <f>F99*E99</f>
        <v>0</v>
      </c>
    </row>
    <row r="100" spans="1:7" x14ac:dyDescent="0.3">
      <c r="A100" s="159">
        <v>78</v>
      </c>
      <c r="B100" s="45" t="s">
        <v>295</v>
      </c>
      <c r="C100" s="141" t="s">
        <v>117</v>
      </c>
      <c r="D100" s="130" t="s">
        <v>85</v>
      </c>
      <c r="E100" s="131">
        <v>0.03</v>
      </c>
      <c r="F100" s="149">
        <v>0</v>
      </c>
      <c r="G100" s="108">
        <f>F100*E100</f>
        <v>0</v>
      </c>
    </row>
    <row r="101" spans="1:7" x14ac:dyDescent="0.3">
      <c r="A101" s="159"/>
      <c r="B101" s="124"/>
      <c r="C101" s="142" t="s">
        <v>221</v>
      </c>
      <c r="D101" s="127" t="s">
        <v>17</v>
      </c>
      <c r="E101" s="127" t="s">
        <v>17</v>
      </c>
      <c r="F101" s="149"/>
      <c r="G101" s="108"/>
    </row>
    <row r="102" spans="1:7" ht="26.4" x14ac:dyDescent="0.3">
      <c r="A102" s="159">
        <v>79</v>
      </c>
      <c r="B102" s="51" t="s">
        <v>299</v>
      </c>
      <c r="C102" s="141" t="s">
        <v>121</v>
      </c>
      <c r="D102" s="130" t="s">
        <v>85</v>
      </c>
      <c r="E102" s="131">
        <v>0.03</v>
      </c>
      <c r="F102" s="149">
        <v>0</v>
      </c>
      <c r="G102" s="108">
        <f>F102*E102</f>
        <v>0</v>
      </c>
    </row>
    <row r="103" spans="1:7" ht="26.4" x14ac:dyDescent="0.3">
      <c r="A103" s="159">
        <v>80</v>
      </c>
      <c r="B103" s="45" t="s">
        <v>473</v>
      </c>
      <c r="C103" s="141" t="s">
        <v>122</v>
      </c>
      <c r="D103" s="130" t="s">
        <v>40</v>
      </c>
      <c r="E103" s="131">
        <v>23</v>
      </c>
      <c r="F103" s="149">
        <v>0</v>
      </c>
      <c r="G103" s="108">
        <f t="shared" ref="G103:G124" si="5">F103*E103</f>
        <v>0</v>
      </c>
    </row>
    <row r="104" spans="1:7" ht="26.4" x14ac:dyDescent="0.3">
      <c r="A104" s="159">
        <v>81</v>
      </c>
      <c r="B104" s="45" t="s">
        <v>627</v>
      </c>
      <c r="C104" s="141" t="s">
        <v>123</v>
      </c>
      <c r="D104" s="130" t="s">
        <v>40</v>
      </c>
      <c r="E104" s="131">
        <v>1</v>
      </c>
      <c r="F104" s="149">
        <v>0</v>
      </c>
      <c r="G104" s="108">
        <f t="shared" si="5"/>
        <v>0</v>
      </c>
    </row>
    <row r="105" spans="1:7" ht="26.4" x14ac:dyDescent="0.3">
      <c r="A105" s="159">
        <v>82</v>
      </c>
      <c r="B105" s="51" t="s">
        <v>302</v>
      </c>
      <c r="C105" s="141" t="s">
        <v>125</v>
      </c>
      <c r="D105" s="130" t="s">
        <v>32</v>
      </c>
      <c r="E105" s="131">
        <v>0.5</v>
      </c>
      <c r="F105" s="149">
        <v>0</v>
      </c>
      <c r="G105" s="108">
        <f t="shared" si="5"/>
        <v>0</v>
      </c>
    </row>
    <row r="106" spans="1:7" ht="30.6" x14ac:dyDescent="0.3">
      <c r="A106" s="159">
        <v>83</v>
      </c>
      <c r="B106" s="45" t="s">
        <v>474</v>
      </c>
      <c r="C106" s="141" t="s">
        <v>126</v>
      </c>
      <c r="D106" s="130" t="s">
        <v>38</v>
      </c>
      <c r="E106" s="131">
        <v>50.5</v>
      </c>
      <c r="F106" s="149">
        <v>0</v>
      </c>
      <c r="G106" s="108">
        <f t="shared" si="5"/>
        <v>0</v>
      </c>
    </row>
    <row r="107" spans="1:7" ht="26.4" x14ac:dyDescent="0.3">
      <c r="A107" s="159">
        <v>84</v>
      </c>
      <c r="B107" s="51" t="s">
        <v>303</v>
      </c>
      <c r="C107" s="141" t="s">
        <v>127</v>
      </c>
      <c r="D107" s="130" t="s">
        <v>32</v>
      </c>
      <c r="E107" s="131">
        <v>0.2</v>
      </c>
      <c r="F107" s="149">
        <v>0</v>
      </c>
      <c r="G107" s="108">
        <f t="shared" si="5"/>
        <v>0</v>
      </c>
    </row>
    <row r="108" spans="1:7" ht="39.6" x14ac:dyDescent="0.3">
      <c r="A108" s="159">
        <v>85</v>
      </c>
      <c r="B108" s="45" t="s">
        <v>475</v>
      </c>
      <c r="C108" s="141" t="s">
        <v>128</v>
      </c>
      <c r="D108" s="130" t="s">
        <v>129</v>
      </c>
      <c r="E108" s="131">
        <v>1.545E-2</v>
      </c>
      <c r="F108" s="149">
        <v>0</v>
      </c>
      <c r="G108" s="108">
        <f t="shared" si="5"/>
        <v>0</v>
      </c>
    </row>
    <row r="109" spans="1:7" ht="39.6" x14ac:dyDescent="0.3">
      <c r="A109" s="159">
        <v>86</v>
      </c>
      <c r="B109" s="45" t="s">
        <v>628</v>
      </c>
      <c r="C109" s="141" t="s">
        <v>629</v>
      </c>
      <c r="D109" s="130" t="s">
        <v>129</v>
      </c>
      <c r="E109" s="131">
        <v>5.1500000000000001E-3</v>
      </c>
      <c r="F109" s="149">
        <v>0</v>
      </c>
      <c r="G109" s="108">
        <f t="shared" si="5"/>
        <v>0</v>
      </c>
    </row>
    <row r="110" spans="1:7" ht="26.4" x14ac:dyDescent="0.3">
      <c r="A110" s="159">
        <v>87</v>
      </c>
      <c r="B110" s="51" t="s">
        <v>305</v>
      </c>
      <c r="C110" s="141" t="s">
        <v>130</v>
      </c>
      <c r="D110" s="130" t="s">
        <v>32</v>
      </c>
      <c r="E110" s="131">
        <v>0.37</v>
      </c>
      <c r="F110" s="149">
        <v>0</v>
      </c>
      <c r="G110" s="108">
        <f t="shared" si="5"/>
        <v>0</v>
      </c>
    </row>
    <row r="111" spans="1:7" ht="39.6" x14ac:dyDescent="0.3">
      <c r="A111" s="159">
        <v>88</v>
      </c>
      <c r="B111" s="45" t="s">
        <v>476</v>
      </c>
      <c r="C111" s="141" t="s">
        <v>131</v>
      </c>
      <c r="D111" s="130" t="s">
        <v>129</v>
      </c>
      <c r="E111" s="131">
        <v>3.7740000000000003E-2</v>
      </c>
      <c r="F111" s="149">
        <v>0</v>
      </c>
      <c r="G111" s="108">
        <f t="shared" si="5"/>
        <v>0</v>
      </c>
    </row>
    <row r="112" spans="1:7" x14ac:dyDescent="0.3">
      <c r="A112" s="159">
        <v>89</v>
      </c>
      <c r="B112" s="51" t="s">
        <v>307</v>
      </c>
      <c r="C112" s="141" t="s">
        <v>132</v>
      </c>
      <c r="D112" s="130" t="s">
        <v>32</v>
      </c>
      <c r="E112" s="131">
        <v>0.04</v>
      </c>
      <c r="F112" s="149">
        <v>0</v>
      </c>
      <c r="G112" s="108">
        <f t="shared" si="5"/>
        <v>0</v>
      </c>
    </row>
    <row r="113" spans="1:7" ht="20.399999999999999" x14ac:dyDescent="0.3">
      <c r="A113" s="159">
        <v>90</v>
      </c>
      <c r="B113" s="45" t="s">
        <v>477</v>
      </c>
      <c r="C113" s="141" t="s">
        <v>133</v>
      </c>
      <c r="D113" s="130" t="s">
        <v>38</v>
      </c>
      <c r="E113" s="131">
        <v>4.04</v>
      </c>
      <c r="F113" s="149">
        <v>0</v>
      </c>
      <c r="G113" s="108">
        <f t="shared" si="5"/>
        <v>0</v>
      </c>
    </row>
    <row r="114" spans="1:7" ht="26.4" x14ac:dyDescent="0.3">
      <c r="A114" s="159">
        <v>91</v>
      </c>
      <c r="B114" s="51" t="s">
        <v>308</v>
      </c>
      <c r="C114" s="141" t="s">
        <v>134</v>
      </c>
      <c r="D114" s="130" t="s">
        <v>32</v>
      </c>
      <c r="E114" s="131">
        <v>0.2</v>
      </c>
      <c r="F114" s="149">
        <v>0</v>
      </c>
      <c r="G114" s="108">
        <f t="shared" si="5"/>
        <v>0</v>
      </c>
    </row>
    <row r="115" spans="1:7" ht="52.8" x14ac:dyDescent="0.3">
      <c r="A115" s="159">
        <v>92</v>
      </c>
      <c r="B115" s="45" t="s">
        <v>478</v>
      </c>
      <c r="C115" s="141" t="s">
        <v>135</v>
      </c>
      <c r="D115" s="130" t="s">
        <v>129</v>
      </c>
      <c r="E115" s="131">
        <v>2.06E-2</v>
      </c>
      <c r="F115" s="149">
        <v>0</v>
      </c>
      <c r="G115" s="108">
        <f t="shared" si="5"/>
        <v>0</v>
      </c>
    </row>
    <row r="116" spans="1:7" ht="26.4" x14ac:dyDescent="0.3">
      <c r="A116" s="159">
        <v>93</v>
      </c>
      <c r="B116" s="45" t="s">
        <v>309</v>
      </c>
      <c r="C116" s="141" t="s">
        <v>137</v>
      </c>
      <c r="D116" s="130" t="s">
        <v>32</v>
      </c>
      <c r="E116" s="131">
        <v>0.05</v>
      </c>
      <c r="F116" s="149">
        <v>0</v>
      </c>
      <c r="G116" s="108">
        <f t="shared" si="5"/>
        <v>0</v>
      </c>
    </row>
    <row r="117" spans="1:7" ht="26.4" x14ac:dyDescent="0.3">
      <c r="A117" s="159">
        <v>94</v>
      </c>
      <c r="B117" s="51" t="s">
        <v>296</v>
      </c>
      <c r="C117" s="141" t="s">
        <v>138</v>
      </c>
      <c r="D117" s="130" t="s">
        <v>85</v>
      </c>
      <c r="E117" s="131">
        <v>0.01</v>
      </c>
      <c r="F117" s="149">
        <v>0</v>
      </c>
      <c r="G117" s="108">
        <f t="shared" si="5"/>
        <v>0</v>
      </c>
    </row>
    <row r="118" spans="1:7" ht="26.4" x14ac:dyDescent="0.3">
      <c r="A118" s="159">
        <v>95</v>
      </c>
      <c r="B118" s="45" t="s">
        <v>479</v>
      </c>
      <c r="C118" s="141" t="s">
        <v>139</v>
      </c>
      <c r="D118" s="130" t="s">
        <v>40</v>
      </c>
      <c r="E118" s="131">
        <v>1</v>
      </c>
      <c r="F118" s="149">
        <v>0</v>
      </c>
      <c r="G118" s="108">
        <f t="shared" si="5"/>
        <v>0</v>
      </c>
    </row>
    <row r="119" spans="1:7" ht="30.6" x14ac:dyDescent="0.3">
      <c r="A119" s="159">
        <v>96</v>
      </c>
      <c r="B119" s="45" t="s">
        <v>480</v>
      </c>
      <c r="C119" s="141" t="s">
        <v>140</v>
      </c>
      <c r="D119" s="130" t="s">
        <v>40</v>
      </c>
      <c r="E119" s="131">
        <v>1</v>
      </c>
      <c r="F119" s="149">
        <v>0</v>
      </c>
      <c r="G119" s="108">
        <f t="shared" si="5"/>
        <v>0</v>
      </c>
    </row>
    <row r="120" spans="1:7" ht="26.4" x14ac:dyDescent="0.3">
      <c r="A120" s="159">
        <v>97</v>
      </c>
      <c r="B120" s="51" t="s">
        <v>311</v>
      </c>
      <c r="C120" s="141" t="s">
        <v>141</v>
      </c>
      <c r="D120" s="130" t="s">
        <v>85</v>
      </c>
      <c r="E120" s="131">
        <v>0.05</v>
      </c>
      <c r="F120" s="149">
        <v>0</v>
      </c>
      <c r="G120" s="108">
        <f t="shared" si="5"/>
        <v>0</v>
      </c>
    </row>
    <row r="121" spans="1:7" ht="30.6" x14ac:dyDescent="0.3">
      <c r="A121" s="159">
        <v>98</v>
      </c>
      <c r="B121" s="45" t="s">
        <v>481</v>
      </c>
      <c r="C121" s="141" t="s">
        <v>142</v>
      </c>
      <c r="D121" s="130" t="s">
        <v>40</v>
      </c>
      <c r="E121" s="131">
        <v>5</v>
      </c>
      <c r="F121" s="149">
        <v>0</v>
      </c>
      <c r="G121" s="108">
        <f t="shared" si="5"/>
        <v>0</v>
      </c>
    </row>
    <row r="122" spans="1:7" ht="30.6" x14ac:dyDescent="0.3">
      <c r="A122" s="159">
        <v>99</v>
      </c>
      <c r="B122" s="45" t="s">
        <v>480</v>
      </c>
      <c r="C122" s="141" t="s">
        <v>140</v>
      </c>
      <c r="D122" s="130" t="s">
        <v>40</v>
      </c>
      <c r="E122" s="131">
        <v>5</v>
      </c>
      <c r="F122" s="149">
        <v>0</v>
      </c>
      <c r="G122" s="108">
        <f t="shared" si="5"/>
        <v>0</v>
      </c>
    </row>
    <row r="123" spans="1:7" x14ac:dyDescent="0.3">
      <c r="A123" s="159">
        <v>100</v>
      </c>
      <c r="B123" s="51" t="s">
        <v>312</v>
      </c>
      <c r="C123" s="141" t="s">
        <v>143</v>
      </c>
      <c r="D123" s="130" t="s">
        <v>144</v>
      </c>
      <c r="E123" s="131">
        <v>1</v>
      </c>
      <c r="F123" s="149">
        <v>0</v>
      </c>
      <c r="G123" s="108">
        <f t="shared" si="5"/>
        <v>0</v>
      </c>
    </row>
    <row r="124" spans="1:7" ht="39.6" x14ac:dyDescent="0.3">
      <c r="A124" s="159">
        <v>101</v>
      </c>
      <c r="B124" s="45" t="s">
        <v>482</v>
      </c>
      <c r="C124" s="141" t="s">
        <v>145</v>
      </c>
      <c r="D124" s="130" t="s">
        <v>40</v>
      </c>
      <c r="E124" s="131">
        <v>1</v>
      </c>
      <c r="F124" s="149">
        <v>0</v>
      </c>
      <c r="G124" s="108">
        <f t="shared" si="5"/>
        <v>0</v>
      </c>
    </row>
    <row r="125" spans="1:7" x14ac:dyDescent="0.3">
      <c r="A125" s="159"/>
      <c r="B125" s="124"/>
      <c r="C125" s="142" t="s">
        <v>224</v>
      </c>
      <c r="D125" s="127" t="s">
        <v>17</v>
      </c>
      <c r="E125" s="127" t="s">
        <v>17</v>
      </c>
      <c r="F125" s="149"/>
      <c r="G125" s="108"/>
    </row>
    <row r="126" spans="1:7" x14ac:dyDescent="0.3">
      <c r="A126" s="159">
        <v>102</v>
      </c>
      <c r="B126" s="45" t="s">
        <v>258</v>
      </c>
      <c r="C126" s="141" t="s">
        <v>42</v>
      </c>
      <c r="D126" s="130" t="s">
        <v>43</v>
      </c>
      <c r="E126" s="131">
        <v>1.4999999999999999E-2</v>
      </c>
      <c r="F126" s="149">
        <v>0</v>
      </c>
      <c r="G126" s="108">
        <f>F126*E126</f>
        <v>0</v>
      </c>
    </row>
    <row r="127" spans="1:7" ht="20.399999999999999" x14ac:dyDescent="0.3">
      <c r="A127" s="159">
        <v>103</v>
      </c>
      <c r="B127" s="45" t="s">
        <v>427</v>
      </c>
      <c r="C127" s="141" t="s">
        <v>44</v>
      </c>
      <c r="D127" s="130" t="s">
        <v>28</v>
      </c>
      <c r="E127" s="131">
        <v>1.4999999999999999E-2</v>
      </c>
      <c r="F127" s="149">
        <v>0</v>
      </c>
      <c r="G127" s="108">
        <f>F127*E127</f>
        <v>0</v>
      </c>
    </row>
    <row r="128" spans="1:7" x14ac:dyDescent="0.3">
      <c r="A128" s="159"/>
      <c r="B128" s="124"/>
      <c r="C128" s="161" t="s">
        <v>149</v>
      </c>
      <c r="D128" s="157"/>
      <c r="E128" s="157"/>
      <c r="F128" s="149"/>
      <c r="G128" s="108"/>
    </row>
    <row r="129" spans="1:7" x14ac:dyDescent="0.3">
      <c r="A129" s="159"/>
      <c r="B129" s="124"/>
      <c r="C129" s="142" t="s">
        <v>200</v>
      </c>
      <c r="D129" s="127" t="s">
        <v>17</v>
      </c>
      <c r="E129" s="127" t="s">
        <v>17</v>
      </c>
      <c r="F129" s="149"/>
      <c r="G129" s="108"/>
    </row>
    <row r="130" spans="1:7" x14ac:dyDescent="0.3">
      <c r="A130" s="159">
        <v>104</v>
      </c>
      <c r="B130" s="51" t="s">
        <v>315</v>
      </c>
      <c r="C130" s="141" t="s">
        <v>150</v>
      </c>
      <c r="D130" s="130" t="s">
        <v>85</v>
      </c>
      <c r="E130" s="131">
        <v>0.01</v>
      </c>
      <c r="F130" s="149">
        <v>0</v>
      </c>
      <c r="G130" s="108">
        <f>F130*E130</f>
        <v>0</v>
      </c>
    </row>
    <row r="131" spans="1:7" ht="26.4" x14ac:dyDescent="0.3">
      <c r="A131" s="159">
        <v>105</v>
      </c>
      <c r="B131" s="51" t="s">
        <v>630</v>
      </c>
      <c r="C131" s="141" t="s">
        <v>151</v>
      </c>
      <c r="D131" s="130" t="s">
        <v>32</v>
      </c>
      <c r="E131" s="131">
        <v>3.5000000000000003E-2</v>
      </c>
      <c r="F131" s="149">
        <v>0</v>
      </c>
      <c r="G131" s="108">
        <f>F131*E131</f>
        <v>0</v>
      </c>
    </row>
    <row r="132" spans="1:7" x14ac:dyDescent="0.3">
      <c r="A132" s="159"/>
      <c r="B132" s="124"/>
      <c r="C132" s="142" t="s">
        <v>221</v>
      </c>
      <c r="D132" s="127" t="s">
        <v>17</v>
      </c>
      <c r="E132" s="127" t="s">
        <v>17</v>
      </c>
      <c r="F132" s="149"/>
      <c r="G132" s="108"/>
    </row>
    <row r="133" spans="1:7" ht="26.4" x14ac:dyDescent="0.3">
      <c r="A133" s="159">
        <v>106</v>
      </c>
      <c r="B133" s="51" t="s">
        <v>417</v>
      </c>
      <c r="C133" s="141" t="s">
        <v>418</v>
      </c>
      <c r="D133" s="130" t="s">
        <v>15</v>
      </c>
      <c r="E133" s="131">
        <v>7.0650000000000001E-3</v>
      </c>
      <c r="F133" s="149">
        <v>0</v>
      </c>
      <c r="G133" s="108">
        <f t="shared" ref="G133:G147" si="6">F133*E133</f>
        <v>0</v>
      </c>
    </row>
    <row r="134" spans="1:7" x14ac:dyDescent="0.3">
      <c r="A134" s="159">
        <v>107</v>
      </c>
      <c r="B134" s="51" t="s">
        <v>316</v>
      </c>
      <c r="C134" s="141" t="s">
        <v>152</v>
      </c>
      <c r="D134" s="130" t="s">
        <v>153</v>
      </c>
      <c r="E134" s="131">
        <v>1.4E-2</v>
      </c>
      <c r="F134" s="149">
        <v>0</v>
      </c>
      <c r="G134" s="108">
        <f t="shared" si="6"/>
        <v>0</v>
      </c>
    </row>
    <row r="135" spans="1:7" ht="20.399999999999999" x14ac:dyDescent="0.3">
      <c r="A135" s="159">
        <v>108</v>
      </c>
      <c r="B135" s="45" t="s">
        <v>484</v>
      </c>
      <c r="C135" s="141" t="s">
        <v>240</v>
      </c>
      <c r="D135" s="130" t="s">
        <v>155</v>
      </c>
      <c r="E135" s="131">
        <v>8</v>
      </c>
      <c r="F135" s="149">
        <v>0</v>
      </c>
      <c r="G135" s="108">
        <f t="shared" si="6"/>
        <v>0</v>
      </c>
    </row>
    <row r="136" spans="1:7" ht="20.399999999999999" x14ac:dyDescent="0.3">
      <c r="A136" s="159">
        <v>109</v>
      </c>
      <c r="B136" s="45" t="s">
        <v>485</v>
      </c>
      <c r="C136" s="141" t="s">
        <v>156</v>
      </c>
      <c r="D136" s="130" t="s">
        <v>157</v>
      </c>
      <c r="E136" s="131">
        <v>1</v>
      </c>
      <c r="F136" s="149">
        <v>0</v>
      </c>
      <c r="G136" s="108">
        <f t="shared" si="6"/>
        <v>0</v>
      </c>
    </row>
    <row r="137" spans="1:7" ht="39.6" x14ac:dyDescent="0.3">
      <c r="A137" s="159">
        <v>110</v>
      </c>
      <c r="B137" s="51" t="s">
        <v>318</v>
      </c>
      <c r="C137" s="141" t="s">
        <v>158</v>
      </c>
      <c r="D137" s="130" t="s">
        <v>32</v>
      </c>
      <c r="E137" s="131">
        <v>3.8899999999999997E-2</v>
      </c>
      <c r="F137" s="149">
        <v>0</v>
      </c>
      <c r="G137" s="108">
        <f t="shared" si="6"/>
        <v>0</v>
      </c>
    </row>
    <row r="138" spans="1:7" ht="26.4" x14ac:dyDescent="0.3">
      <c r="A138" s="159">
        <v>111</v>
      </c>
      <c r="B138" s="45" t="s">
        <v>488</v>
      </c>
      <c r="C138" s="141" t="s">
        <v>159</v>
      </c>
      <c r="D138" s="130" t="s">
        <v>38</v>
      </c>
      <c r="E138" s="131">
        <v>3.5</v>
      </c>
      <c r="F138" s="149">
        <v>0</v>
      </c>
      <c r="G138" s="108">
        <f t="shared" si="6"/>
        <v>0</v>
      </c>
    </row>
    <row r="139" spans="1:7" ht="30.6" x14ac:dyDescent="0.3">
      <c r="A139" s="159">
        <v>112</v>
      </c>
      <c r="B139" s="45" t="s">
        <v>490</v>
      </c>
      <c r="C139" s="141" t="s">
        <v>534</v>
      </c>
      <c r="D139" s="130" t="s">
        <v>40</v>
      </c>
      <c r="E139" s="131">
        <v>3</v>
      </c>
      <c r="F139" s="149">
        <v>0</v>
      </c>
      <c r="G139" s="108">
        <f t="shared" si="6"/>
        <v>0</v>
      </c>
    </row>
    <row r="140" spans="1:7" ht="30.6" x14ac:dyDescent="0.3">
      <c r="A140" s="159">
        <v>113</v>
      </c>
      <c r="B140" s="45" t="s">
        <v>492</v>
      </c>
      <c r="C140" s="141" t="s">
        <v>241</v>
      </c>
      <c r="D140" s="130" t="s">
        <v>40</v>
      </c>
      <c r="E140" s="131">
        <v>3</v>
      </c>
      <c r="F140" s="149">
        <v>0</v>
      </c>
      <c r="G140" s="108">
        <f t="shared" si="6"/>
        <v>0</v>
      </c>
    </row>
    <row r="141" spans="1:7" ht="30.6" x14ac:dyDescent="0.3">
      <c r="A141" s="159">
        <v>114</v>
      </c>
      <c r="B141" s="45" t="s">
        <v>494</v>
      </c>
      <c r="C141" s="141" t="s">
        <v>242</v>
      </c>
      <c r="D141" s="130" t="s">
        <v>40</v>
      </c>
      <c r="E141" s="131">
        <v>3</v>
      </c>
      <c r="F141" s="149">
        <v>0</v>
      </c>
      <c r="G141" s="108">
        <f t="shared" si="6"/>
        <v>0</v>
      </c>
    </row>
    <row r="142" spans="1:7" ht="30.6" x14ac:dyDescent="0.3">
      <c r="A142" s="159">
        <v>115</v>
      </c>
      <c r="B142" s="45" t="s">
        <v>496</v>
      </c>
      <c r="C142" s="141" t="s">
        <v>160</v>
      </c>
      <c r="D142" s="130" t="s">
        <v>40</v>
      </c>
      <c r="E142" s="131">
        <v>1</v>
      </c>
      <c r="F142" s="149">
        <v>0</v>
      </c>
      <c r="G142" s="108">
        <f t="shared" si="6"/>
        <v>0</v>
      </c>
    </row>
    <row r="143" spans="1:7" ht="30.6" x14ac:dyDescent="0.3">
      <c r="A143" s="159">
        <v>116</v>
      </c>
      <c r="B143" s="45" t="s">
        <v>498</v>
      </c>
      <c r="C143" s="141" t="s">
        <v>243</v>
      </c>
      <c r="D143" s="130" t="s">
        <v>40</v>
      </c>
      <c r="E143" s="131">
        <v>1</v>
      </c>
      <c r="F143" s="149">
        <v>0</v>
      </c>
      <c r="G143" s="108">
        <f t="shared" si="6"/>
        <v>0</v>
      </c>
    </row>
    <row r="144" spans="1:7" x14ac:dyDescent="0.3">
      <c r="A144" s="159">
        <v>117</v>
      </c>
      <c r="B144" s="51" t="s">
        <v>320</v>
      </c>
      <c r="C144" s="141" t="s">
        <v>162</v>
      </c>
      <c r="D144" s="130" t="s">
        <v>163</v>
      </c>
      <c r="E144" s="131">
        <v>1</v>
      </c>
      <c r="F144" s="149">
        <v>0</v>
      </c>
      <c r="G144" s="108">
        <f t="shared" si="6"/>
        <v>0</v>
      </c>
    </row>
    <row r="145" spans="1:7" ht="20.399999999999999" x14ac:dyDescent="0.3">
      <c r="A145" s="159">
        <v>118</v>
      </c>
      <c r="B145" s="45" t="s">
        <v>499</v>
      </c>
      <c r="C145" s="141" t="s">
        <v>164</v>
      </c>
      <c r="D145" s="130" t="s">
        <v>40</v>
      </c>
      <c r="E145" s="131">
        <v>1</v>
      </c>
      <c r="F145" s="149">
        <v>0</v>
      </c>
      <c r="G145" s="108">
        <f t="shared" si="6"/>
        <v>0</v>
      </c>
    </row>
    <row r="146" spans="1:7" x14ac:dyDescent="0.3">
      <c r="A146" s="159">
        <v>119</v>
      </c>
      <c r="B146" s="51" t="s">
        <v>322</v>
      </c>
      <c r="C146" s="141" t="s">
        <v>165</v>
      </c>
      <c r="D146" s="130" t="s">
        <v>157</v>
      </c>
      <c r="E146" s="131">
        <v>1</v>
      </c>
      <c r="F146" s="149">
        <v>0</v>
      </c>
      <c r="G146" s="108">
        <f t="shared" si="6"/>
        <v>0</v>
      </c>
    </row>
    <row r="147" spans="1:7" ht="30.6" x14ac:dyDescent="0.3">
      <c r="A147" s="159">
        <v>120</v>
      </c>
      <c r="B147" s="45" t="s">
        <v>500</v>
      </c>
      <c r="C147" s="141" t="s">
        <v>166</v>
      </c>
      <c r="D147" s="130" t="s">
        <v>40</v>
      </c>
      <c r="E147" s="131">
        <v>1</v>
      </c>
      <c r="F147" s="149">
        <v>0</v>
      </c>
      <c r="G147" s="108">
        <f t="shared" si="6"/>
        <v>0</v>
      </c>
    </row>
    <row r="148" spans="1:7" x14ac:dyDescent="0.3">
      <c r="A148" s="159"/>
      <c r="B148" s="124"/>
      <c r="C148" s="142" t="s">
        <v>224</v>
      </c>
      <c r="D148" s="127" t="s">
        <v>17</v>
      </c>
      <c r="E148" s="127" t="s">
        <v>17</v>
      </c>
      <c r="F148" s="149"/>
      <c r="G148" s="108"/>
    </row>
    <row r="149" spans="1:7" x14ac:dyDescent="0.3">
      <c r="A149" s="159">
        <v>121</v>
      </c>
      <c r="B149" s="45" t="s">
        <v>258</v>
      </c>
      <c r="C149" s="141" t="s">
        <v>42</v>
      </c>
      <c r="D149" s="130" t="s">
        <v>43</v>
      </c>
      <c r="E149" s="131">
        <v>2E-3</v>
      </c>
      <c r="F149" s="149">
        <v>0</v>
      </c>
      <c r="G149" s="108">
        <f>F149*E149</f>
        <v>0</v>
      </c>
    </row>
    <row r="150" spans="1:7" ht="20.399999999999999" x14ac:dyDescent="0.3">
      <c r="A150" s="159">
        <v>122</v>
      </c>
      <c r="B150" s="45" t="s">
        <v>427</v>
      </c>
      <c r="C150" s="141" t="s">
        <v>44</v>
      </c>
      <c r="D150" s="130" t="s">
        <v>28</v>
      </c>
      <c r="E150" s="131">
        <v>2E-3</v>
      </c>
      <c r="F150" s="149">
        <v>0</v>
      </c>
      <c r="G150" s="108">
        <f>F150*E150</f>
        <v>0</v>
      </c>
    </row>
    <row r="151" spans="1:7" x14ac:dyDescent="0.3">
      <c r="A151" s="159"/>
      <c r="B151" s="124"/>
      <c r="C151" s="161" t="s">
        <v>228</v>
      </c>
      <c r="D151" s="157"/>
      <c r="E151" s="157"/>
      <c r="F151" s="149"/>
      <c r="G151" s="108"/>
    </row>
    <row r="152" spans="1:7" x14ac:dyDescent="0.3">
      <c r="A152" s="159"/>
      <c r="B152" s="124"/>
      <c r="C152" s="142" t="s">
        <v>167</v>
      </c>
      <c r="D152" s="127" t="s">
        <v>17</v>
      </c>
      <c r="E152" s="127" t="s">
        <v>17</v>
      </c>
      <c r="F152" s="149"/>
      <c r="G152" s="108"/>
    </row>
    <row r="153" spans="1:7" ht="39.6" x14ac:dyDescent="0.3">
      <c r="A153" s="159">
        <v>123</v>
      </c>
      <c r="B153" s="45" t="s">
        <v>323</v>
      </c>
      <c r="C153" s="141" t="s">
        <v>168</v>
      </c>
      <c r="D153" s="130" t="s">
        <v>85</v>
      </c>
      <c r="E153" s="131">
        <v>0.02</v>
      </c>
      <c r="F153" s="149">
        <v>0</v>
      </c>
      <c r="G153" s="108">
        <f t="shared" ref="G153:G168" si="7">F153*E153</f>
        <v>0</v>
      </c>
    </row>
    <row r="154" spans="1:7" ht="20.399999999999999" x14ac:dyDescent="0.3">
      <c r="A154" s="159">
        <v>124</v>
      </c>
      <c r="B154" s="45" t="s">
        <v>631</v>
      </c>
      <c r="C154" s="141" t="s">
        <v>169</v>
      </c>
      <c r="D154" s="130" t="s">
        <v>85</v>
      </c>
      <c r="E154" s="131">
        <v>0.02</v>
      </c>
      <c r="F154" s="149">
        <v>0</v>
      </c>
      <c r="G154" s="108">
        <f t="shared" si="7"/>
        <v>0</v>
      </c>
    </row>
    <row r="155" spans="1:7" ht="26.4" x14ac:dyDescent="0.3">
      <c r="A155" s="159">
        <v>125</v>
      </c>
      <c r="B155" s="45" t="s">
        <v>632</v>
      </c>
      <c r="C155" s="141" t="s">
        <v>170</v>
      </c>
      <c r="D155" s="130" t="s">
        <v>85</v>
      </c>
      <c r="E155" s="131">
        <v>0.02</v>
      </c>
      <c r="F155" s="149">
        <v>0</v>
      </c>
      <c r="G155" s="108">
        <f t="shared" si="7"/>
        <v>0</v>
      </c>
    </row>
    <row r="156" spans="1:7" ht="26.4" x14ac:dyDescent="0.3">
      <c r="A156" s="159">
        <v>126</v>
      </c>
      <c r="B156" s="51" t="s">
        <v>326</v>
      </c>
      <c r="C156" s="141" t="s">
        <v>171</v>
      </c>
      <c r="D156" s="130" t="s">
        <v>172</v>
      </c>
      <c r="E156" s="131">
        <v>0.06</v>
      </c>
      <c r="F156" s="149">
        <v>0</v>
      </c>
      <c r="G156" s="108">
        <f t="shared" si="7"/>
        <v>0</v>
      </c>
    </row>
    <row r="157" spans="1:7" ht="26.4" x14ac:dyDescent="0.3">
      <c r="A157" s="159">
        <v>127</v>
      </c>
      <c r="B157" s="51" t="s">
        <v>327</v>
      </c>
      <c r="C157" s="141" t="s">
        <v>173</v>
      </c>
      <c r="D157" s="130" t="s">
        <v>40</v>
      </c>
      <c r="E157" s="131">
        <v>1</v>
      </c>
      <c r="F157" s="149">
        <v>0</v>
      </c>
      <c r="G157" s="108">
        <f t="shared" si="7"/>
        <v>0</v>
      </c>
    </row>
    <row r="158" spans="1:7" ht="26.4" x14ac:dyDescent="0.3">
      <c r="A158" s="159">
        <v>128</v>
      </c>
      <c r="B158" s="51" t="s">
        <v>327</v>
      </c>
      <c r="C158" s="141" t="s">
        <v>174</v>
      </c>
      <c r="D158" s="130" t="s">
        <v>40</v>
      </c>
      <c r="E158" s="131">
        <v>1</v>
      </c>
      <c r="F158" s="149">
        <v>0</v>
      </c>
      <c r="G158" s="108">
        <f t="shared" si="7"/>
        <v>0</v>
      </c>
    </row>
    <row r="159" spans="1:7" ht="39.6" x14ac:dyDescent="0.3">
      <c r="A159" s="159">
        <v>129</v>
      </c>
      <c r="B159" s="45" t="s">
        <v>503</v>
      </c>
      <c r="C159" s="141" t="s">
        <v>175</v>
      </c>
      <c r="D159" s="130" t="s">
        <v>40</v>
      </c>
      <c r="E159" s="131">
        <v>1</v>
      </c>
      <c r="F159" s="149">
        <v>0</v>
      </c>
      <c r="G159" s="108">
        <f t="shared" si="7"/>
        <v>0</v>
      </c>
    </row>
    <row r="160" spans="1:7" ht="26.4" x14ac:dyDescent="0.3">
      <c r="A160" s="159">
        <v>130</v>
      </c>
      <c r="B160" s="45" t="s">
        <v>329</v>
      </c>
      <c r="C160" s="141" t="s">
        <v>176</v>
      </c>
      <c r="D160" s="130" t="s">
        <v>177</v>
      </c>
      <c r="E160" s="131">
        <v>0.03</v>
      </c>
      <c r="F160" s="149">
        <v>0</v>
      </c>
      <c r="G160" s="108">
        <f t="shared" si="7"/>
        <v>0</v>
      </c>
    </row>
    <row r="161" spans="1:7" ht="20.399999999999999" x14ac:dyDescent="0.3">
      <c r="A161" s="159">
        <v>131</v>
      </c>
      <c r="B161" s="45" t="s">
        <v>504</v>
      </c>
      <c r="C161" s="141" t="s">
        <v>178</v>
      </c>
      <c r="D161" s="130" t="s">
        <v>38</v>
      </c>
      <c r="E161" s="131">
        <v>1.5</v>
      </c>
      <c r="F161" s="149">
        <v>0</v>
      </c>
      <c r="G161" s="108">
        <f t="shared" si="7"/>
        <v>0</v>
      </c>
    </row>
    <row r="162" spans="1:7" ht="20.399999999999999" x14ac:dyDescent="0.3">
      <c r="A162" s="159">
        <v>132</v>
      </c>
      <c r="B162" s="45" t="s">
        <v>505</v>
      </c>
      <c r="C162" s="141" t="s">
        <v>179</v>
      </c>
      <c r="D162" s="130" t="s">
        <v>38</v>
      </c>
      <c r="E162" s="131">
        <v>1.5</v>
      </c>
      <c r="F162" s="149">
        <v>0</v>
      </c>
      <c r="G162" s="108">
        <f t="shared" si="7"/>
        <v>0</v>
      </c>
    </row>
    <row r="163" spans="1:7" x14ac:dyDescent="0.3">
      <c r="A163" s="159">
        <v>133</v>
      </c>
      <c r="B163" s="51" t="s">
        <v>332</v>
      </c>
      <c r="C163" s="141" t="s">
        <v>180</v>
      </c>
      <c r="D163" s="130" t="s">
        <v>177</v>
      </c>
      <c r="E163" s="131">
        <v>1.4999999999999999E-2</v>
      </c>
      <c r="F163" s="149">
        <v>0</v>
      </c>
      <c r="G163" s="108">
        <f t="shared" si="7"/>
        <v>0</v>
      </c>
    </row>
    <row r="164" spans="1:7" ht="30.6" x14ac:dyDescent="0.3">
      <c r="A164" s="159">
        <v>134</v>
      </c>
      <c r="B164" s="45" t="s">
        <v>506</v>
      </c>
      <c r="C164" s="141" t="s">
        <v>181</v>
      </c>
      <c r="D164" s="130" t="s">
        <v>38</v>
      </c>
      <c r="E164" s="131">
        <v>1.5</v>
      </c>
      <c r="F164" s="149">
        <v>0</v>
      </c>
      <c r="G164" s="108">
        <f t="shared" si="7"/>
        <v>0</v>
      </c>
    </row>
    <row r="165" spans="1:7" ht="26.4" x14ac:dyDescent="0.3">
      <c r="A165" s="159">
        <v>135</v>
      </c>
      <c r="B165" s="51" t="s">
        <v>333</v>
      </c>
      <c r="C165" s="141" t="s">
        <v>182</v>
      </c>
      <c r="D165" s="130" t="s">
        <v>183</v>
      </c>
      <c r="E165" s="131">
        <v>0.45</v>
      </c>
      <c r="F165" s="149">
        <v>0</v>
      </c>
      <c r="G165" s="108">
        <f t="shared" si="7"/>
        <v>0</v>
      </c>
    </row>
    <row r="166" spans="1:7" ht="20.399999999999999" x14ac:dyDescent="0.3">
      <c r="A166" s="159">
        <v>136</v>
      </c>
      <c r="B166" s="45" t="s">
        <v>507</v>
      </c>
      <c r="C166" s="141" t="s">
        <v>184</v>
      </c>
      <c r="D166" s="130" t="s">
        <v>38</v>
      </c>
      <c r="E166" s="131">
        <v>4.5</v>
      </c>
      <c r="F166" s="149">
        <v>0</v>
      </c>
      <c r="G166" s="108">
        <f t="shared" si="7"/>
        <v>0</v>
      </c>
    </row>
    <row r="167" spans="1:7" ht="26.4" x14ac:dyDescent="0.3">
      <c r="A167" s="159">
        <v>137</v>
      </c>
      <c r="B167" s="51" t="s">
        <v>335</v>
      </c>
      <c r="C167" s="141" t="s">
        <v>185</v>
      </c>
      <c r="D167" s="130" t="s">
        <v>40</v>
      </c>
      <c r="E167" s="131">
        <v>1</v>
      </c>
      <c r="F167" s="149">
        <v>0</v>
      </c>
      <c r="G167" s="108">
        <f t="shared" si="7"/>
        <v>0</v>
      </c>
    </row>
    <row r="168" spans="1:7" ht="20.399999999999999" x14ac:dyDescent="0.3">
      <c r="A168" s="159">
        <v>138</v>
      </c>
      <c r="B168" s="45" t="s">
        <v>508</v>
      </c>
      <c r="C168" s="141" t="s">
        <v>186</v>
      </c>
      <c r="D168" s="130" t="s">
        <v>40</v>
      </c>
      <c r="E168" s="131">
        <v>1</v>
      </c>
      <c r="F168" s="149">
        <v>0</v>
      </c>
      <c r="G168" s="108">
        <f t="shared" si="7"/>
        <v>0</v>
      </c>
    </row>
    <row r="169" spans="1:7" x14ac:dyDescent="0.3">
      <c r="A169" s="159"/>
      <c r="B169" s="124"/>
      <c r="C169" s="142" t="s">
        <v>187</v>
      </c>
      <c r="D169" s="127" t="s">
        <v>17</v>
      </c>
      <c r="E169" s="127" t="s">
        <v>17</v>
      </c>
      <c r="F169" s="149"/>
      <c r="G169" s="108"/>
    </row>
    <row r="170" spans="1:7" x14ac:dyDescent="0.3">
      <c r="A170" s="159">
        <v>139</v>
      </c>
      <c r="B170" s="45" t="s">
        <v>258</v>
      </c>
      <c r="C170" s="141" t="s">
        <v>42</v>
      </c>
      <c r="D170" s="130" t="s">
        <v>43</v>
      </c>
      <c r="E170" s="131">
        <v>1.2E-2</v>
      </c>
      <c r="F170" s="149">
        <v>0</v>
      </c>
      <c r="G170" s="108">
        <f>F170*E170</f>
        <v>0</v>
      </c>
    </row>
    <row r="171" spans="1:7" ht="20.399999999999999" x14ac:dyDescent="0.3">
      <c r="A171" s="159">
        <v>140</v>
      </c>
      <c r="B171" s="45" t="s">
        <v>633</v>
      </c>
      <c r="C171" s="141" t="s">
        <v>44</v>
      </c>
      <c r="D171" s="130" t="s">
        <v>28</v>
      </c>
      <c r="E171" s="131">
        <v>1.2E-2</v>
      </c>
      <c r="F171" s="149">
        <v>0</v>
      </c>
      <c r="G171" s="108">
        <f>F171*E171</f>
        <v>0</v>
      </c>
    </row>
    <row r="172" spans="1:7" x14ac:dyDescent="0.3">
      <c r="A172" s="162"/>
      <c r="B172" s="120"/>
      <c r="C172" s="163" t="s">
        <v>188</v>
      </c>
      <c r="D172" s="164"/>
      <c r="E172" s="164"/>
      <c r="F172" s="150"/>
      <c r="G172" s="151">
        <f>SUM(G14:G171)</f>
        <v>0</v>
      </c>
    </row>
    <row r="173" spans="1:7" x14ac:dyDescent="0.3">
      <c r="A173" s="164"/>
      <c r="B173" s="57"/>
      <c r="C173" s="137" t="s">
        <v>189</v>
      </c>
      <c r="D173" s="165"/>
      <c r="E173" s="165"/>
      <c r="F173" s="150"/>
      <c r="G173" s="153"/>
    </row>
    <row r="174" spans="1:7" ht="41.4" x14ac:dyDescent="0.3">
      <c r="A174" s="165">
        <v>199</v>
      </c>
      <c r="B174" s="60"/>
      <c r="C174" s="61" t="s">
        <v>190</v>
      </c>
      <c r="D174" s="166" t="s">
        <v>191</v>
      </c>
      <c r="E174" s="166">
        <v>1</v>
      </c>
      <c r="F174" s="2">
        <v>0</v>
      </c>
      <c r="G174" s="2">
        <f>F174*E174</f>
        <v>0</v>
      </c>
    </row>
    <row r="175" spans="1:7" x14ac:dyDescent="0.3">
      <c r="A175" s="138"/>
      <c r="B175" s="139"/>
      <c r="C175" s="137" t="s">
        <v>192</v>
      </c>
      <c r="D175" s="165"/>
      <c r="E175" s="165"/>
      <c r="F175" s="154"/>
      <c r="G175" s="155">
        <f>G172+G174</f>
        <v>0</v>
      </c>
    </row>
    <row r="176" spans="1:7" x14ac:dyDescent="0.3">
      <c r="A176" s="152"/>
      <c r="B176" s="21"/>
      <c r="C176" s="199" t="s">
        <v>193</v>
      </c>
      <c r="D176" s="200"/>
      <c r="E176" s="200"/>
      <c r="F176" s="200"/>
      <c r="G176" s="201"/>
    </row>
    <row r="177" spans="1:7" ht="36.75" customHeight="1" x14ac:dyDescent="0.3">
      <c r="A177" s="152"/>
      <c r="B177" s="21"/>
      <c r="C177" s="199" t="s">
        <v>194</v>
      </c>
      <c r="D177" s="200"/>
      <c r="E177" s="200"/>
      <c r="F177" s="200"/>
      <c r="G177" s="201"/>
    </row>
    <row r="178" spans="1:7" ht="21" customHeight="1" x14ac:dyDescent="0.3">
      <c r="A178" s="152"/>
      <c r="B178" s="21"/>
      <c r="C178" s="199" t="s">
        <v>195</v>
      </c>
      <c r="D178" s="200"/>
      <c r="E178" s="200"/>
      <c r="F178" s="200"/>
      <c r="G178" s="201"/>
    </row>
    <row r="179" spans="1:7" ht="24" customHeight="1" x14ac:dyDescent="0.3">
      <c r="A179" s="152"/>
      <c r="B179" s="21"/>
      <c r="C179" s="199" t="s">
        <v>196</v>
      </c>
      <c r="D179" s="200"/>
      <c r="E179" s="200"/>
      <c r="F179" s="200"/>
      <c r="G179" s="201"/>
    </row>
    <row r="180" spans="1:7" x14ac:dyDescent="0.3">
      <c r="A180" s="152"/>
      <c r="B180" s="21"/>
      <c r="C180" s="183" t="s">
        <v>197</v>
      </c>
      <c r="D180" s="184"/>
      <c r="E180" s="184"/>
      <c r="F180" s="184"/>
      <c r="G180" s="185"/>
    </row>
    <row r="181" spans="1:7" x14ac:dyDescent="0.3">
      <c r="A181" s="152"/>
      <c r="B181" s="21"/>
      <c r="C181" s="186"/>
      <c r="D181" s="187"/>
      <c r="E181" s="187"/>
      <c r="F181" s="187"/>
      <c r="G181" s="188"/>
    </row>
    <row r="182" spans="1:7" x14ac:dyDescent="0.3">
      <c r="A182" s="19"/>
      <c r="B182" s="21"/>
      <c r="C182" s="189"/>
      <c r="D182" s="190"/>
      <c r="E182" s="190"/>
      <c r="F182" s="190"/>
      <c r="G182" s="191"/>
    </row>
    <row r="183" spans="1:7" x14ac:dyDescent="0.3">
      <c r="A183" s="19"/>
      <c r="B183" s="21"/>
      <c r="C183" s="189"/>
      <c r="D183" s="190"/>
      <c r="E183" s="190"/>
      <c r="F183" s="190"/>
      <c r="G183" s="191"/>
    </row>
    <row r="184" spans="1:7" x14ac:dyDescent="0.3">
      <c r="A184" s="19"/>
      <c r="B184" s="21"/>
      <c r="C184" s="192" t="s">
        <v>198</v>
      </c>
      <c r="D184" s="193"/>
      <c r="E184" s="193"/>
      <c r="F184" s="193"/>
      <c r="G184" s="194"/>
    </row>
  </sheetData>
  <sheetProtection password="CB01" sheet="1" objects="1" scenarios="1"/>
  <mergeCells count="16">
    <mergeCell ref="C180:G181"/>
    <mergeCell ref="C182:G182"/>
    <mergeCell ref="C183:G183"/>
    <mergeCell ref="C184:G184"/>
    <mergeCell ref="C7:G7"/>
    <mergeCell ref="C8:G8"/>
    <mergeCell ref="C176:G176"/>
    <mergeCell ref="C177:G177"/>
    <mergeCell ref="C178:G178"/>
    <mergeCell ref="C179:G179"/>
    <mergeCell ref="C6:G6"/>
    <mergeCell ref="B1:G1"/>
    <mergeCell ref="B2:G2"/>
    <mergeCell ref="B3:G3"/>
    <mergeCell ref="C4:G4"/>
    <mergeCell ref="C5:G5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62"/>
  <sheetViews>
    <sheetView workbookViewId="0">
      <selection sqref="A1:G1"/>
    </sheetView>
  </sheetViews>
  <sheetFormatPr defaultRowHeight="14.4" x14ac:dyDescent="0.3"/>
  <cols>
    <col min="1" max="1" width="4.21875" style="100" customWidth="1"/>
    <col min="2" max="2" width="11.5546875" style="115" customWidth="1"/>
    <col min="3" max="3" width="48.5546875" style="100" customWidth="1"/>
    <col min="4" max="5" width="10.77734375" style="100" customWidth="1"/>
    <col min="6" max="6" width="11.21875" style="116" customWidth="1"/>
    <col min="7" max="7" width="11" style="116" customWidth="1"/>
    <col min="8" max="256" width="9.21875" style="100"/>
    <col min="257" max="257" width="4.21875" style="100" customWidth="1"/>
    <col min="258" max="258" width="48.5546875" style="100" customWidth="1"/>
    <col min="259" max="261" width="10.77734375" style="100" customWidth="1"/>
    <col min="262" max="262" width="11.21875" style="100" customWidth="1"/>
    <col min="263" max="263" width="11" style="100" customWidth="1"/>
    <col min="264" max="512" width="9.21875" style="100"/>
    <col min="513" max="513" width="4.21875" style="100" customWidth="1"/>
    <col min="514" max="514" width="48.5546875" style="100" customWidth="1"/>
    <col min="515" max="517" width="10.77734375" style="100" customWidth="1"/>
    <col min="518" max="518" width="11.21875" style="100" customWidth="1"/>
    <col min="519" max="519" width="11" style="100" customWidth="1"/>
    <col min="520" max="768" width="9.21875" style="100"/>
    <col min="769" max="769" width="4.21875" style="100" customWidth="1"/>
    <col min="770" max="770" width="48.5546875" style="100" customWidth="1"/>
    <col min="771" max="773" width="10.77734375" style="100" customWidth="1"/>
    <col min="774" max="774" width="11.21875" style="100" customWidth="1"/>
    <col min="775" max="775" width="11" style="100" customWidth="1"/>
    <col min="776" max="1024" width="9.21875" style="100"/>
    <col min="1025" max="1025" width="4.21875" style="100" customWidth="1"/>
    <col min="1026" max="1026" width="48.5546875" style="100" customWidth="1"/>
    <col min="1027" max="1029" width="10.77734375" style="100" customWidth="1"/>
    <col min="1030" max="1030" width="11.21875" style="100" customWidth="1"/>
    <col min="1031" max="1031" width="11" style="100" customWidth="1"/>
    <col min="1032" max="1280" width="9.21875" style="100"/>
    <col min="1281" max="1281" width="4.21875" style="100" customWidth="1"/>
    <col min="1282" max="1282" width="48.5546875" style="100" customWidth="1"/>
    <col min="1283" max="1285" width="10.77734375" style="100" customWidth="1"/>
    <col min="1286" max="1286" width="11.21875" style="100" customWidth="1"/>
    <col min="1287" max="1287" width="11" style="100" customWidth="1"/>
    <col min="1288" max="1536" width="9.21875" style="100"/>
    <col min="1537" max="1537" width="4.21875" style="100" customWidth="1"/>
    <col min="1538" max="1538" width="48.5546875" style="100" customWidth="1"/>
    <col min="1539" max="1541" width="10.77734375" style="100" customWidth="1"/>
    <col min="1542" max="1542" width="11.21875" style="100" customWidth="1"/>
    <col min="1543" max="1543" width="11" style="100" customWidth="1"/>
    <col min="1544" max="1792" width="9.21875" style="100"/>
    <col min="1793" max="1793" width="4.21875" style="100" customWidth="1"/>
    <col min="1794" max="1794" width="48.5546875" style="100" customWidth="1"/>
    <col min="1795" max="1797" width="10.77734375" style="100" customWidth="1"/>
    <col min="1798" max="1798" width="11.21875" style="100" customWidth="1"/>
    <col min="1799" max="1799" width="11" style="100" customWidth="1"/>
    <col min="1800" max="2048" width="9.21875" style="100"/>
    <col min="2049" max="2049" width="4.21875" style="100" customWidth="1"/>
    <col min="2050" max="2050" width="48.5546875" style="100" customWidth="1"/>
    <col min="2051" max="2053" width="10.77734375" style="100" customWidth="1"/>
    <col min="2054" max="2054" width="11.21875" style="100" customWidth="1"/>
    <col min="2055" max="2055" width="11" style="100" customWidth="1"/>
    <col min="2056" max="2304" width="9.21875" style="100"/>
    <col min="2305" max="2305" width="4.21875" style="100" customWidth="1"/>
    <col min="2306" max="2306" width="48.5546875" style="100" customWidth="1"/>
    <col min="2307" max="2309" width="10.77734375" style="100" customWidth="1"/>
    <col min="2310" max="2310" width="11.21875" style="100" customWidth="1"/>
    <col min="2311" max="2311" width="11" style="100" customWidth="1"/>
    <col min="2312" max="2560" width="9.21875" style="100"/>
    <col min="2561" max="2561" width="4.21875" style="100" customWidth="1"/>
    <col min="2562" max="2562" width="48.5546875" style="100" customWidth="1"/>
    <col min="2563" max="2565" width="10.77734375" style="100" customWidth="1"/>
    <col min="2566" max="2566" width="11.21875" style="100" customWidth="1"/>
    <col min="2567" max="2567" width="11" style="100" customWidth="1"/>
    <col min="2568" max="2816" width="9.21875" style="100"/>
    <col min="2817" max="2817" width="4.21875" style="100" customWidth="1"/>
    <col min="2818" max="2818" width="48.5546875" style="100" customWidth="1"/>
    <col min="2819" max="2821" width="10.77734375" style="100" customWidth="1"/>
    <col min="2822" max="2822" width="11.21875" style="100" customWidth="1"/>
    <col min="2823" max="2823" width="11" style="100" customWidth="1"/>
    <col min="2824" max="3072" width="9.21875" style="100"/>
    <col min="3073" max="3073" width="4.21875" style="100" customWidth="1"/>
    <col min="3074" max="3074" width="48.5546875" style="100" customWidth="1"/>
    <col min="3075" max="3077" width="10.77734375" style="100" customWidth="1"/>
    <col min="3078" max="3078" width="11.21875" style="100" customWidth="1"/>
    <col min="3079" max="3079" width="11" style="100" customWidth="1"/>
    <col min="3080" max="3328" width="9.21875" style="100"/>
    <col min="3329" max="3329" width="4.21875" style="100" customWidth="1"/>
    <col min="3330" max="3330" width="48.5546875" style="100" customWidth="1"/>
    <col min="3331" max="3333" width="10.77734375" style="100" customWidth="1"/>
    <col min="3334" max="3334" width="11.21875" style="100" customWidth="1"/>
    <col min="3335" max="3335" width="11" style="100" customWidth="1"/>
    <col min="3336" max="3584" width="9.21875" style="100"/>
    <col min="3585" max="3585" width="4.21875" style="100" customWidth="1"/>
    <col min="3586" max="3586" width="48.5546875" style="100" customWidth="1"/>
    <col min="3587" max="3589" width="10.77734375" style="100" customWidth="1"/>
    <col min="3590" max="3590" width="11.21875" style="100" customWidth="1"/>
    <col min="3591" max="3591" width="11" style="100" customWidth="1"/>
    <col min="3592" max="3840" width="9.21875" style="100"/>
    <col min="3841" max="3841" width="4.21875" style="100" customWidth="1"/>
    <col min="3842" max="3842" width="48.5546875" style="100" customWidth="1"/>
    <col min="3843" max="3845" width="10.77734375" style="100" customWidth="1"/>
    <col min="3846" max="3846" width="11.21875" style="100" customWidth="1"/>
    <col min="3847" max="3847" width="11" style="100" customWidth="1"/>
    <col min="3848" max="4096" width="9.21875" style="100"/>
    <col min="4097" max="4097" width="4.21875" style="100" customWidth="1"/>
    <col min="4098" max="4098" width="48.5546875" style="100" customWidth="1"/>
    <col min="4099" max="4101" width="10.77734375" style="100" customWidth="1"/>
    <col min="4102" max="4102" width="11.21875" style="100" customWidth="1"/>
    <col min="4103" max="4103" width="11" style="100" customWidth="1"/>
    <col min="4104" max="4352" width="9.21875" style="100"/>
    <col min="4353" max="4353" width="4.21875" style="100" customWidth="1"/>
    <col min="4354" max="4354" width="48.5546875" style="100" customWidth="1"/>
    <col min="4355" max="4357" width="10.77734375" style="100" customWidth="1"/>
    <col min="4358" max="4358" width="11.21875" style="100" customWidth="1"/>
    <col min="4359" max="4359" width="11" style="100" customWidth="1"/>
    <col min="4360" max="4608" width="9.21875" style="100"/>
    <col min="4609" max="4609" width="4.21875" style="100" customWidth="1"/>
    <col min="4610" max="4610" width="48.5546875" style="100" customWidth="1"/>
    <col min="4611" max="4613" width="10.77734375" style="100" customWidth="1"/>
    <col min="4614" max="4614" width="11.21875" style="100" customWidth="1"/>
    <col min="4615" max="4615" width="11" style="100" customWidth="1"/>
    <col min="4616" max="4864" width="9.21875" style="100"/>
    <col min="4865" max="4865" width="4.21875" style="100" customWidth="1"/>
    <col min="4866" max="4866" width="48.5546875" style="100" customWidth="1"/>
    <col min="4867" max="4869" width="10.77734375" style="100" customWidth="1"/>
    <col min="4870" max="4870" width="11.21875" style="100" customWidth="1"/>
    <col min="4871" max="4871" width="11" style="100" customWidth="1"/>
    <col min="4872" max="5120" width="9.21875" style="100"/>
    <col min="5121" max="5121" width="4.21875" style="100" customWidth="1"/>
    <col min="5122" max="5122" width="48.5546875" style="100" customWidth="1"/>
    <col min="5123" max="5125" width="10.77734375" style="100" customWidth="1"/>
    <col min="5126" max="5126" width="11.21875" style="100" customWidth="1"/>
    <col min="5127" max="5127" width="11" style="100" customWidth="1"/>
    <col min="5128" max="5376" width="9.21875" style="100"/>
    <col min="5377" max="5377" width="4.21875" style="100" customWidth="1"/>
    <col min="5378" max="5378" width="48.5546875" style="100" customWidth="1"/>
    <col min="5379" max="5381" width="10.77734375" style="100" customWidth="1"/>
    <col min="5382" max="5382" width="11.21875" style="100" customWidth="1"/>
    <col min="5383" max="5383" width="11" style="100" customWidth="1"/>
    <col min="5384" max="5632" width="9.21875" style="100"/>
    <col min="5633" max="5633" width="4.21875" style="100" customWidth="1"/>
    <col min="5634" max="5634" width="48.5546875" style="100" customWidth="1"/>
    <col min="5635" max="5637" width="10.77734375" style="100" customWidth="1"/>
    <col min="5638" max="5638" width="11.21875" style="100" customWidth="1"/>
    <col min="5639" max="5639" width="11" style="100" customWidth="1"/>
    <col min="5640" max="5888" width="9.21875" style="100"/>
    <col min="5889" max="5889" width="4.21875" style="100" customWidth="1"/>
    <col min="5890" max="5890" width="48.5546875" style="100" customWidth="1"/>
    <col min="5891" max="5893" width="10.77734375" style="100" customWidth="1"/>
    <col min="5894" max="5894" width="11.21875" style="100" customWidth="1"/>
    <col min="5895" max="5895" width="11" style="100" customWidth="1"/>
    <col min="5896" max="6144" width="9.21875" style="100"/>
    <col min="6145" max="6145" width="4.21875" style="100" customWidth="1"/>
    <col min="6146" max="6146" width="48.5546875" style="100" customWidth="1"/>
    <col min="6147" max="6149" width="10.77734375" style="100" customWidth="1"/>
    <col min="6150" max="6150" width="11.21875" style="100" customWidth="1"/>
    <col min="6151" max="6151" width="11" style="100" customWidth="1"/>
    <col min="6152" max="6400" width="9.21875" style="100"/>
    <col min="6401" max="6401" width="4.21875" style="100" customWidth="1"/>
    <col min="6402" max="6402" width="48.5546875" style="100" customWidth="1"/>
    <col min="6403" max="6405" width="10.77734375" style="100" customWidth="1"/>
    <col min="6406" max="6406" width="11.21875" style="100" customWidth="1"/>
    <col min="6407" max="6407" width="11" style="100" customWidth="1"/>
    <col min="6408" max="6656" width="9.21875" style="100"/>
    <col min="6657" max="6657" width="4.21875" style="100" customWidth="1"/>
    <col min="6658" max="6658" width="48.5546875" style="100" customWidth="1"/>
    <col min="6659" max="6661" width="10.77734375" style="100" customWidth="1"/>
    <col min="6662" max="6662" width="11.21875" style="100" customWidth="1"/>
    <col min="6663" max="6663" width="11" style="100" customWidth="1"/>
    <col min="6664" max="6912" width="9.21875" style="100"/>
    <col min="6913" max="6913" width="4.21875" style="100" customWidth="1"/>
    <col min="6914" max="6914" width="48.5546875" style="100" customWidth="1"/>
    <col min="6915" max="6917" width="10.77734375" style="100" customWidth="1"/>
    <col min="6918" max="6918" width="11.21875" style="100" customWidth="1"/>
    <col min="6919" max="6919" width="11" style="100" customWidth="1"/>
    <col min="6920" max="7168" width="9.21875" style="100"/>
    <col min="7169" max="7169" width="4.21875" style="100" customWidth="1"/>
    <col min="7170" max="7170" width="48.5546875" style="100" customWidth="1"/>
    <col min="7171" max="7173" width="10.77734375" style="100" customWidth="1"/>
    <col min="7174" max="7174" width="11.21875" style="100" customWidth="1"/>
    <col min="7175" max="7175" width="11" style="100" customWidth="1"/>
    <col min="7176" max="7424" width="9.21875" style="100"/>
    <col min="7425" max="7425" width="4.21875" style="100" customWidth="1"/>
    <col min="7426" max="7426" width="48.5546875" style="100" customWidth="1"/>
    <col min="7427" max="7429" width="10.77734375" style="100" customWidth="1"/>
    <col min="7430" max="7430" width="11.21875" style="100" customWidth="1"/>
    <col min="7431" max="7431" width="11" style="100" customWidth="1"/>
    <col min="7432" max="7680" width="9.21875" style="100"/>
    <col min="7681" max="7681" width="4.21875" style="100" customWidth="1"/>
    <col min="7682" max="7682" width="48.5546875" style="100" customWidth="1"/>
    <col min="7683" max="7685" width="10.77734375" style="100" customWidth="1"/>
    <col min="7686" max="7686" width="11.21875" style="100" customWidth="1"/>
    <col min="7687" max="7687" width="11" style="100" customWidth="1"/>
    <col min="7688" max="7936" width="9.21875" style="100"/>
    <col min="7937" max="7937" width="4.21875" style="100" customWidth="1"/>
    <col min="7938" max="7938" width="48.5546875" style="100" customWidth="1"/>
    <col min="7939" max="7941" width="10.77734375" style="100" customWidth="1"/>
    <col min="7942" max="7942" width="11.21875" style="100" customWidth="1"/>
    <col min="7943" max="7943" width="11" style="100" customWidth="1"/>
    <col min="7944" max="8192" width="9.21875" style="100"/>
    <col min="8193" max="8193" width="4.21875" style="100" customWidth="1"/>
    <col min="8194" max="8194" width="48.5546875" style="100" customWidth="1"/>
    <col min="8195" max="8197" width="10.77734375" style="100" customWidth="1"/>
    <col min="8198" max="8198" width="11.21875" style="100" customWidth="1"/>
    <col min="8199" max="8199" width="11" style="100" customWidth="1"/>
    <col min="8200" max="8448" width="9.21875" style="100"/>
    <col min="8449" max="8449" width="4.21875" style="100" customWidth="1"/>
    <col min="8450" max="8450" width="48.5546875" style="100" customWidth="1"/>
    <col min="8451" max="8453" width="10.77734375" style="100" customWidth="1"/>
    <col min="8454" max="8454" width="11.21875" style="100" customWidth="1"/>
    <col min="8455" max="8455" width="11" style="100" customWidth="1"/>
    <col min="8456" max="8704" width="9.21875" style="100"/>
    <col min="8705" max="8705" width="4.21875" style="100" customWidth="1"/>
    <col min="8706" max="8706" width="48.5546875" style="100" customWidth="1"/>
    <col min="8707" max="8709" width="10.77734375" style="100" customWidth="1"/>
    <col min="8710" max="8710" width="11.21875" style="100" customWidth="1"/>
    <col min="8711" max="8711" width="11" style="100" customWidth="1"/>
    <col min="8712" max="8960" width="9.21875" style="100"/>
    <col min="8961" max="8961" width="4.21875" style="100" customWidth="1"/>
    <col min="8962" max="8962" width="48.5546875" style="100" customWidth="1"/>
    <col min="8963" max="8965" width="10.77734375" style="100" customWidth="1"/>
    <col min="8966" max="8966" width="11.21875" style="100" customWidth="1"/>
    <col min="8967" max="8967" width="11" style="100" customWidth="1"/>
    <col min="8968" max="9216" width="9.21875" style="100"/>
    <col min="9217" max="9217" width="4.21875" style="100" customWidth="1"/>
    <col min="9218" max="9218" width="48.5546875" style="100" customWidth="1"/>
    <col min="9219" max="9221" width="10.77734375" style="100" customWidth="1"/>
    <col min="9222" max="9222" width="11.21875" style="100" customWidth="1"/>
    <col min="9223" max="9223" width="11" style="100" customWidth="1"/>
    <col min="9224" max="9472" width="9.21875" style="100"/>
    <col min="9473" max="9473" width="4.21875" style="100" customWidth="1"/>
    <col min="9474" max="9474" width="48.5546875" style="100" customWidth="1"/>
    <col min="9475" max="9477" width="10.77734375" style="100" customWidth="1"/>
    <col min="9478" max="9478" width="11.21875" style="100" customWidth="1"/>
    <col min="9479" max="9479" width="11" style="100" customWidth="1"/>
    <col min="9480" max="9728" width="9.21875" style="100"/>
    <col min="9729" max="9729" width="4.21875" style="100" customWidth="1"/>
    <col min="9730" max="9730" width="48.5546875" style="100" customWidth="1"/>
    <col min="9731" max="9733" width="10.77734375" style="100" customWidth="1"/>
    <col min="9734" max="9734" width="11.21875" style="100" customWidth="1"/>
    <col min="9735" max="9735" width="11" style="100" customWidth="1"/>
    <col min="9736" max="9984" width="9.21875" style="100"/>
    <col min="9985" max="9985" width="4.21875" style="100" customWidth="1"/>
    <col min="9986" max="9986" width="48.5546875" style="100" customWidth="1"/>
    <col min="9987" max="9989" width="10.77734375" style="100" customWidth="1"/>
    <col min="9990" max="9990" width="11.21875" style="100" customWidth="1"/>
    <col min="9991" max="9991" width="11" style="100" customWidth="1"/>
    <col min="9992" max="10240" width="9.21875" style="100"/>
    <col min="10241" max="10241" width="4.21875" style="100" customWidth="1"/>
    <col min="10242" max="10242" width="48.5546875" style="100" customWidth="1"/>
    <col min="10243" max="10245" width="10.77734375" style="100" customWidth="1"/>
    <col min="10246" max="10246" width="11.21875" style="100" customWidth="1"/>
    <col min="10247" max="10247" width="11" style="100" customWidth="1"/>
    <col min="10248" max="10496" width="9.21875" style="100"/>
    <col min="10497" max="10497" width="4.21875" style="100" customWidth="1"/>
    <col min="10498" max="10498" width="48.5546875" style="100" customWidth="1"/>
    <col min="10499" max="10501" width="10.77734375" style="100" customWidth="1"/>
    <col min="10502" max="10502" width="11.21875" style="100" customWidth="1"/>
    <col min="10503" max="10503" width="11" style="100" customWidth="1"/>
    <col min="10504" max="10752" width="9.21875" style="100"/>
    <col min="10753" max="10753" width="4.21875" style="100" customWidth="1"/>
    <col min="10754" max="10754" width="48.5546875" style="100" customWidth="1"/>
    <col min="10755" max="10757" width="10.77734375" style="100" customWidth="1"/>
    <col min="10758" max="10758" width="11.21875" style="100" customWidth="1"/>
    <col min="10759" max="10759" width="11" style="100" customWidth="1"/>
    <col min="10760" max="11008" width="9.21875" style="100"/>
    <col min="11009" max="11009" width="4.21875" style="100" customWidth="1"/>
    <col min="11010" max="11010" width="48.5546875" style="100" customWidth="1"/>
    <col min="11011" max="11013" width="10.77734375" style="100" customWidth="1"/>
    <col min="11014" max="11014" width="11.21875" style="100" customWidth="1"/>
    <col min="11015" max="11015" width="11" style="100" customWidth="1"/>
    <col min="11016" max="11264" width="9.21875" style="100"/>
    <col min="11265" max="11265" width="4.21875" style="100" customWidth="1"/>
    <col min="11266" max="11266" width="48.5546875" style="100" customWidth="1"/>
    <col min="11267" max="11269" width="10.77734375" style="100" customWidth="1"/>
    <col min="11270" max="11270" width="11.21875" style="100" customWidth="1"/>
    <col min="11271" max="11271" width="11" style="100" customWidth="1"/>
    <col min="11272" max="11520" width="9.21875" style="100"/>
    <col min="11521" max="11521" width="4.21875" style="100" customWidth="1"/>
    <col min="11522" max="11522" width="48.5546875" style="100" customWidth="1"/>
    <col min="11523" max="11525" width="10.77734375" style="100" customWidth="1"/>
    <col min="11526" max="11526" width="11.21875" style="100" customWidth="1"/>
    <col min="11527" max="11527" width="11" style="100" customWidth="1"/>
    <col min="11528" max="11776" width="9.21875" style="100"/>
    <col min="11777" max="11777" width="4.21875" style="100" customWidth="1"/>
    <col min="11778" max="11778" width="48.5546875" style="100" customWidth="1"/>
    <col min="11779" max="11781" width="10.77734375" style="100" customWidth="1"/>
    <col min="11782" max="11782" width="11.21875" style="100" customWidth="1"/>
    <col min="11783" max="11783" width="11" style="100" customWidth="1"/>
    <col min="11784" max="12032" width="9.21875" style="100"/>
    <col min="12033" max="12033" width="4.21875" style="100" customWidth="1"/>
    <col min="12034" max="12034" width="48.5546875" style="100" customWidth="1"/>
    <col min="12035" max="12037" width="10.77734375" style="100" customWidth="1"/>
    <col min="12038" max="12038" width="11.21875" style="100" customWidth="1"/>
    <col min="12039" max="12039" width="11" style="100" customWidth="1"/>
    <col min="12040" max="12288" width="9.21875" style="100"/>
    <col min="12289" max="12289" width="4.21875" style="100" customWidth="1"/>
    <col min="12290" max="12290" width="48.5546875" style="100" customWidth="1"/>
    <col min="12291" max="12293" width="10.77734375" style="100" customWidth="1"/>
    <col min="12294" max="12294" width="11.21875" style="100" customWidth="1"/>
    <col min="12295" max="12295" width="11" style="100" customWidth="1"/>
    <col min="12296" max="12544" width="9.21875" style="100"/>
    <col min="12545" max="12545" width="4.21875" style="100" customWidth="1"/>
    <col min="12546" max="12546" width="48.5546875" style="100" customWidth="1"/>
    <col min="12547" max="12549" width="10.77734375" style="100" customWidth="1"/>
    <col min="12550" max="12550" width="11.21875" style="100" customWidth="1"/>
    <col min="12551" max="12551" width="11" style="100" customWidth="1"/>
    <col min="12552" max="12800" width="9.21875" style="100"/>
    <col min="12801" max="12801" width="4.21875" style="100" customWidth="1"/>
    <col min="12802" max="12802" width="48.5546875" style="100" customWidth="1"/>
    <col min="12803" max="12805" width="10.77734375" style="100" customWidth="1"/>
    <col min="12806" max="12806" width="11.21875" style="100" customWidth="1"/>
    <col min="12807" max="12807" width="11" style="100" customWidth="1"/>
    <col min="12808" max="13056" width="9.21875" style="100"/>
    <col min="13057" max="13057" width="4.21875" style="100" customWidth="1"/>
    <col min="13058" max="13058" width="48.5546875" style="100" customWidth="1"/>
    <col min="13059" max="13061" width="10.77734375" style="100" customWidth="1"/>
    <col min="13062" max="13062" width="11.21875" style="100" customWidth="1"/>
    <col min="13063" max="13063" width="11" style="100" customWidth="1"/>
    <col min="13064" max="13312" width="9.21875" style="100"/>
    <col min="13313" max="13313" width="4.21875" style="100" customWidth="1"/>
    <col min="13314" max="13314" width="48.5546875" style="100" customWidth="1"/>
    <col min="13315" max="13317" width="10.77734375" style="100" customWidth="1"/>
    <col min="13318" max="13318" width="11.21875" style="100" customWidth="1"/>
    <col min="13319" max="13319" width="11" style="100" customWidth="1"/>
    <col min="13320" max="13568" width="9.21875" style="100"/>
    <col min="13569" max="13569" width="4.21875" style="100" customWidth="1"/>
    <col min="13570" max="13570" width="48.5546875" style="100" customWidth="1"/>
    <col min="13571" max="13573" width="10.77734375" style="100" customWidth="1"/>
    <col min="13574" max="13574" width="11.21875" style="100" customWidth="1"/>
    <col min="13575" max="13575" width="11" style="100" customWidth="1"/>
    <col min="13576" max="13824" width="9.21875" style="100"/>
    <col min="13825" max="13825" width="4.21875" style="100" customWidth="1"/>
    <col min="13826" max="13826" width="48.5546875" style="100" customWidth="1"/>
    <col min="13827" max="13829" width="10.77734375" style="100" customWidth="1"/>
    <col min="13830" max="13830" width="11.21875" style="100" customWidth="1"/>
    <col min="13831" max="13831" width="11" style="100" customWidth="1"/>
    <col min="13832" max="14080" width="9.21875" style="100"/>
    <col min="14081" max="14081" width="4.21875" style="100" customWidth="1"/>
    <col min="14082" max="14082" width="48.5546875" style="100" customWidth="1"/>
    <col min="14083" max="14085" width="10.77734375" style="100" customWidth="1"/>
    <col min="14086" max="14086" width="11.21875" style="100" customWidth="1"/>
    <col min="14087" max="14087" width="11" style="100" customWidth="1"/>
    <col min="14088" max="14336" width="9.21875" style="100"/>
    <col min="14337" max="14337" width="4.21875" style="100" customWidth="1"/>
    <col min="14338" max="14338" width="48.5546875" style="100" customWidth="1"/>
    <col min="14339" max="14341" width="10.77734375" style="100" customWidth="1"/>
    <col min="14342" max="14342" width="11.21875" style="100" customWidth="1"/>
    <col min="14343" max="14343" width="11" style="100" customWidth="1"/>
    <col min="14344" max="14592" width="9.21875" style="100"/>
    <col min="14593" max="14593" width="4.21875" style="100" customWidth="1"/>
    <col min="14594" max="14594" width="48.5546875" style="100" customWidth="1"/>
    <col min="14595" max="14597" width="10.77734375" style="100" customWidth="1"/>
    <col min="14598" max="14598" width="11.21875" style="100" customWidth="1"/>
    <col min="14599" max="14599" width="11" style="100" customWidth="1"/>
    <col min="14600" max="14848" width="9.21875" style="100"/>
    <col min="14849" max="14849" width="4.21875" style="100" customWidth="1"/>
    <col min="14850" max="14850" width="48.5546875" style="100" customWidth="1"/>
    <col min="14851" max="14853" width="10.77734375" style="100" customWidth="1"/>
    <col min="14854" max="14854" width="11.21875" style="100" customWidth="1"/>
    <col min="14855" max="14855" width="11" style="100" customWidth="1"/>
    <col min="14856" max="15104" width="9.21875" style="100"/>
    <col min="15105" max="15105" width="4.21875" style="100" customWidth="1"/>
    <col min="15106" max="15106" width="48.5546875" style="100" customWidth="1"/>
    <col min="15107" max="15109" width="10.77734375" style="100" customWidth="1"/>
    <col min="15110" max="15110" width="11.21875" style="100" customWidth="1"/>
    <col min="15111" max="15111" width="11" style="100" customWidth="1"/>
    <col min="15112" max="15360" width="9.21875" style="100"/>
    <col min="15361" max="15361" width="4.21875" style="100" customWidth="1"/>
    <col min="15362" max="15362" width="48.5546875" style="100" customWidth="1"/>
    <col min="15363" max="15365" width="10.77734375" style="100" customWidth="1"/>
    <col min="15366" max="15366" width="11.21875" style="100" customWidth="1"/>
    <col min="15367" max="15367" width="11" style="100" customWidth="1"/>
    <col min="15368" max="15616" width="9.21875" style="100"/>
    <col min="15617" max="15617" width="4.21875" style="100" customWidth="1"/>
    <col min="15618" max="15618" width="48.5546875" style="100" customWidth="1"/>
    <col min="15619" max="15621" width="10.77734375" style="100" customWidth="1"/>
    <col min="15622" max="15622" width="11.21875" style="100" customWidth="1"/>
    <col min="15623" max="15623" width="11" style="100" customWidth="1"/>
    <col min="15624" max="15872" width="9.21875" style="100"/>
    <col min="15873" max="15873" width="4.21875" style="100" customWidth="1"/>
    <col min="15874" max="15874" width="48.5546875" style="100" customWidth="1"/>
    <col min="15875" max="15877" width="10.77734375" style="100" customWidth="1"/>
    <col min="15878" max="15878" width="11.21875" style="100" customWidth="1"/>
    <col min="15879" max="15879" width="11" style="100" customWidth="1"/>
    <col min="15880" max="16128" width="9.21875" style="100"/>
    <col min="16129" max="16129" width="4.21875" style="100" customWidth="1"/>
    <col min="16130" max="16130" width="48.5546875" style="100" customWidth="1"/>
    <col min="16131" max="16133" width="10.77734375" style="100" customWidth="1"/>
    <col min="16134" max="16134" width="11.21875" style="100" customWidth="1"/>
    <col min="16135" max="16135" width="11" style="100" customWidth="1"/>
    <col min="16136" max="16384" width="9.21875" style="100"/>
  </cols>
  <sheetData>
    <row r="1" spans="1:7" ht="33.75" customHeight="1" x14ac:dyDescent="0.3">
      <c r="A1" s="203" t="s">
        <v>634</v>
      </c>
      <c r="B1" s="203"/>
      <c r="C1" s="203"/>
      <c r="D1" s="203"/>
      <c r="E1" s="203"/>
      <c r="F1" s="203"/>
      <c r="G1" s="203"/>
    </row>
    <row r="2" spans="1:7" ht="15.6" x14ac:dyDescent="0.3">
      <c r="A2" s="170" t="s">
        <v>0</v>
      </c>
      <c r="B2" s="170"/>
      <c r="C2" s="170"/>
      <c r="D2" s="170"/>
      <c r="E2" s="170"/>
      <c r="F2" s="170"/>
      <c r="G2" s="170"/>
    </row>
    <row r="3" spans="1:7" x14ac:dyDescent="0.3">
      <c r="A3" s="204" t="s">
        <v>1</v>
      </c>
      <c r="B3" s="204"/>
      <c r="C3" s="204"/>
      <c r="D3" s="204"/>
      <c r="E3" s="204"/>
      <c r="F3" s="204"/>
      <c r="G3" s="204"/>
    </row>
    <row r="4" spans="1:7" ht="54.75" customHeight="1" x14ac:dyDescent="0.3">
      <c r="A4" s="101">
        <v>1</v>
      </c>
      <c r="B4" s="102"/>
      <c r="C4" s="202" t="s">
        <v>2</v>
      </c>
      <c r="D4" s="202"/>
      <c r="E4" s="202"/>
      <c r="F4" s="202"/>
      <c r="G4" s="202"/>
    </row>
    <row r="5" spans="1:7" ht="24.75" customHeight="1" x14ac:dyDescent="0.3">
      <c r="A5" s="103">
        <v>2</v>
      </c>
      <c r="B5" s="104"/>
      <c r="C5" s="202" t="s">
        <v>3</v>
      </c>
      <c r="D5" s="202"/>
      <c r="E5" s="202"/>
      <c r="F5" s="202"/>
      <c r="G5" s="202"/>
    </row>
    <row r="6" spans="1:7" ht="42.75" customHeight="1" x14ac:dyDescent="0.3">
      <c r="A6" s="103">
        <v>3</v>
      </c>
      <c r="B6" s="104"/>
      <c r="C6" s="202" t="s">
        <v>4</v>
      </c>
      <c r="D6" s="202"/>
      <c r="E6" s="202"/>
      <c r="F6" s="202"/>
      <c r="G6" s="202"/>
    </row>
    <row r="7" spans="1:7" ht="27.75" customHeight="1" x14ac:dyDescent="0.3">
      <c r="A7" s="103">
        <v>4</v>
      </c>
      <c r="B7" s="104"/>
      <c r="C7" s="205" t="s">
        <v>5</v>
      </c>
      <c r="D7" s="205"/>
      <c r="E7" s="205"/>
      <c r="F7" s="205"/>
      <c r="G7" s="205"/>
    </row>
    <row r="8" spans="1:7" ht="33.75" customHeight="1" x14ac:dyDescent="0.3">
      <c r="A8" s="103">
        <v>5</v>
      </c>
      <c r="B8" s="105"/>
      <c r="C8" s="206" t="s">
        <v>664</v>
      </c>
      <c r="D8" s="207"/>
      <c r="E8" s="207"/>
      <c r="F8" s="207"/>
      <c r="G8" s="208"/>
    </row>
    <row r="9" spans="1:7" ht="38.25" customHeight="1" x14ac:dyDescent="0.3">
      <c r="A9" s="29" t="s">
        <v>6</v>
      </c>
      <c r="B9" s="30"/>
      <c r="C9" s="117" t="s">
        <v>17</v>
      </c>
      <c r="D9" s="32" t="s">
        <v>8</v>
      </c>
      <c r="E9" s="32" t="s">
        <v>9</v>
      </c>
      <c r="F9" s="9" t="s">
        <v>10</v>
      </c>
      <c r="G9" s="9" t="s">
        <v>11</v>
      </c>
    </row>
    <row r="10" spans="1:7" x14ac:dyDescent="0.3">
      <c r="A10" s="33">
        <v>1</v>
      </c>
      <c r="B10" s="118"/>
      <c r="C10" s="33">
        <v>2</v>
      </c>
      <c r="D10" s="33">
        <v>3</v>
      </c>
      <c r="E10" s="33">
        <v>4</v>
      </c>
      <c r="F10" s="10">
        <v>5</v>
      </c>
      <c r="G10" s="10">
        <v>6</v>
      </c>
    </row>
    <row r="11" spans="1:7" ht="38.25" customHeight="1" x14ac:dyDescent="0.3">
      <c r="A11" s="33"/>
      <c r="B11" s="118"/>
      <c r="C11" s="117" t="s">
        <v>12</v>
      </c>
      <c r="D11" s="33"/>
      <c r="E11" s="33"/>
      <c r="F11" s="11"/>
      <c r="G11" s="11"/>
    </row>
    <row r="12" spans="1:7" x14ac:dyDescent="0.3">
      <c r="A12" s="119"/>
      <c r="B12" s="120"/>
      <c r="C12" s="121" t="s">
        <v>13</v>
      </c>
      <c r="D12" s="122"/>
      <c r="E12" s="122"/>
      <c r="F12" s="106"/>
      <c r="G12" s="106"/>
    </row>
    <row r="13" spans="1:7" x14ac:dyDescent="0.3">
      <c r="A13" s="123"/>
      <c r="B13" s="124"/>
      <c r="C13" s="125" t="s">
        <v>16</v>
      </c>
      <c r="D13" s="123"/>
      <c r="E13" s="123"/>
      <c r="F13" s="107"/>
      <c r="G13" s="107"/>
    </row>
    <row r="14" spans="1:7" ht="26.4" x14ac:dyDescent="0.3">
      <c r="A14" s="123">
        <v>1</v>
      </c>
      <c r="B14" s="124"/>
      <c r="C14" s="133" t="s">
        <v>199</v>
      </c>
      <c r="D14" s="127" t="s">
        <v>17</v>
      </c>
      <c r="E14" s="127" t="s">
        <v>17</v>
      </c>
      <c r="F14" s="107"/>
      <c r="G14" s="107"/>
    </row>
    <row r="15" spans="1:7" ht="26.4" x14ac:dyDescent="0.3">
      <c r="A15" s="140">
        <v>2</v>
      </c>
      <c r="B15" s="51" t="s">
        <v>635</v>
      </c>
      <c r="C15" s="141" t="s">
        <v>636</v>
      </c>
      <c r="D15" s="130" t="s">
        <v>19</v>
      </c>
      <c r="E15" s="131">
        <v>7.0999999999999994E-2</v>
      </c>
      <c r="F15" s="108">
        <v>0</v>
      </c>
      <c r="G15" s="108">
        <f>F15*E15</f>
        <v>0</v>
      </c>
    </row>
    <row r="16" spans="1:7" x14ac:dyDescent="0.3">
      <c r="A16" s="140">
        <v>3</v>
      </c>
      <c r="B16" s="45" t="s">
        <v>250</v>
      </c>
      <c r="C16" s="141" t="s">
        <v>20</v>
      </c>
      <c r="D16" s="130" t="s">
        <v>15</v>
      </c>
      <c r="E16" s="131">
        <v>8.5999999999999993E-2</v>
      </c>
      <c r="F16" s="108">
        <v>0</v>
      </c>
      <c r="G16" s="108">
        <f t="shared" ref="G16:G30" si="0">F16*E16</f>
        <v>0</v>
      </c>
    </row>
    <row r="17" spans="1:7" ht="26.4" x14ac:dyDescent="0.3">
      <c r="A17" s="140">
        <v>4</v>
      </c>
      <c r="B17" s="45" t="s">
        <v>252</v>
      </c>
      <c r="C17" s="141" t="s">
        <v>23</v>
      </c>
      <c r="D17" s="130" t="s">
        <v>24</v>
      </c>
      <c r="E17" s="131">
        <v>2.3E-2</v>
      </c>
      <c r="F17" s="108">
        <v>0</v>
      </c>
      <c r="G17" s="108">
        <f t="shared" si="0"/>
        <v>0</v>
      </c>
    </row>
    <row r="18" spans="1:7" ht="26.4" x14ac:dyDescent="0.3">
      <c r="A18" s="140">
        <v>5</v>
      </c>
      <c r="B18" s="45" t="s">
        <v>253</v>
      </c>
      <c r="C18" s="141" t="s">
        <v>25</v>
      </c>
      <c r="D18" s="130" t="s">
        <v>24</v>
      </c>
      <c r="E18" s="131">
        <v>2.3E-2</v>
      </c>
      <c r="F18" s="108">
        <v>0</v>
      </c>
      <c r="G18" s="108">
        <f t="shared" si="0"/>
        <v>0</v>
      </c>
    </row>
    <row r="19" spans="1:7" ht="26.4" x14ac:dyDescent="0.3">
      <c r="A19" s="140">
        <v>6</v>
      </c>
      <c r="B19" s="45" t="s">
        <v>637</v>
      </c>
      <c r="C19" s="141" t="s">
        <v>638</v>
      </c>
      <c r="D19" s="130" t="s">
        <v>15</v>
      </c>
      <c r="E19" s="131">
        <v>8.5999999999999993E-2</v>
      </c>
      <c r="F19" s="108">
        <v>0</v>
      </c>
      <c r="G19" s="108">
        <f t="shared" si="0"/>
        <v>0</v>
      </c>
    </row>
    <row r="20" spans="1:7" ht="26.4" x14ac:dyDescent="0.3">
      <c r="A20" s="140">
        <v>7</v>
      </c>
      <c r="B20" s="45" t="s">
        <v>639</v>
      </c>
      <c r="C20" s="141" t="s">
        <v>640</v>
      </c>
      <c r="D20" s="130" t="s">
        <v>15</v>
      </c>
      <c r="E20" s="131">
        <v>8.5999999999999993E-2</v>
      </c>
      <c r="F20" s="108">
        <v>0</v>
      </c>
      <c r="G20" s="108">
        <f t="shared" si="0"/>
        <v>0</v>
      </c>
    </row>
    <row r="21" spans="1:7" ht="39.6" x14ac:dyDescent="0.3">
      <c r="A21" s="140">
        <v>8</v>
      </c>
      <c r="B21" s="51" t="s">
        <v>641</v>
      </c>
      <c r="C21" s="141" t="s">
        <v>642</v>
      </c>
      <c r="D21" s="130" t="s">
        <v>28</v>
      </c>
      <c r="E21" s="131">
        <v>6.2399999999999997E-2</v>
      </c>
      <c r="F21" s="108">
        <v>0</v>
      </c>
      <c r="G21" s="108">
        <f t="shared" si="0"/>
        <v>0</v>
      </c>
    </row>
    <row r="22" spans="1:7" ht="52.8" x14ac:dyDescent="0.3">
      <c r="A22" s="140">
        <v>9</v>
      </c>
      <c r="B22" s="51" t="s">
        <v>643</v>
      </c>
      <c r="C22" s="141" t="s">
        <v>644</v>
      </c>
      <c r="D22" s="130" t="s">
        <v>28</v>
      </c>
      <c r="E22" s="131">
        <v>6.2399999999999997E-2</v>
      </c>
      <c r="F22" s="108">
        <v>0</v>
      </c>
      <c r="G22" s="108">
        <f t="shared" si="0"/>
        <v>0</v>
      </c>
    </row>
    <row r="23" spans="1:7" x14ac:dyDescent="0.3">
      <c r="A23" s="140">
        <v>10</v>
      </c>
      <c r="B23" s="45" t="s">
        <v>645</v>
      </c>
      <c r="C23" s="141" t="s">
        <v>646</v>
      </c>
      <c r="D23" s="130" t="s">
        <v>28</v>
      </c>
      <c r="E23" s="131">
        <v>6.3600000000000004E-2</v>
      </c>
      <c r="F23" s="108">
        <v>0</v>
      </c>
      <c r="G23" s="108">
        <f t="shared" si="0"/>
        <v>0</v>
      </c>
    </row>
    <row r="24" spans="1:7" ht="39.6" x14ac:dyDescent="0.3">
      <c r="A24" s="140">
        <v>11</v>
      </c>
      <c r="B24" s="51" t="s">
        <v>647</v>
      </c>
      <c r="C24" s="141" t="s">
        <v>648</v>
      </c>
      <c r="D24" s="130" t="s">
        <v>24</v>
      </c>
      <c r="E24" s="131">
        <v>0.02</v>
      </c>
      <c r="F24" s="108">
        <v>0</v>
      </c>
      <c r="G24" s="108">
        <f t="shared" si="0"/>
        <v>0</v>
      </c>
    </row>
    <row r="25" spans="1:7" x14ac:dyDescent="0.3">
      <c r="A25" s="140">
        <v>12</v>
      </c>
      <c r="B25" s="51" t="s">
        <v>257</v>
      </c>
      <c r="C25" s="141" t="s">
        <v>649</v>
      </c>
      <c r="D25" s="130" t="s">
        <v>32</v>
      </c>
      <c r="E25" s="131">
        <v>3.5999999999999997E-2</v>
      </c>
      <c r="F25" s="108">
        <v>0</v>
      </c>
      <c r="G25" s="108">
        <f t="shared" si="0"/>
        <v>0</v>
      </c>
    </row>
    <row r="26" spans="1:7" ht="20.399999999999999" x14ac:dyDescent="0.3">
      <c r="A26" s="140">
        <v>13</v>
      </c>
      <c r="B26" s="45" t="s">
        <v>650</v>
      </c>
      <c r="C26" s="141" t="s">
        <v>37</v>
      </c>
      <c r="D26" s="130" t="s">
        <v>38</v>
      </c>
      <c r="E26" s="131">
        <v>3.6</v>
      </c>
      <c r="F26" s="108">
        <v>0</v>
      </c>
      <c r="G26" s="108">
        <f t="shared" si="0"/>
        <v>0</v>
      </c>
    </row>
    <row r="27" spans="1:7" ht="20.399999999999999" x14ac:dyDescent="0.3">
      <c r="A27" s="140">
        <v>14</v>
      </c>
      <c r="B27" s="45" t="s">
        <v>651</v>
      </c>
      <c r="C27" s="141" t="s">
        <v>39</v>
      </c>
      <c r="D27" s="130" t="s">
        <v>40</v>
      </c>
      <c r="E27" s="131">
        <v>18</v>
      </c>
      <c r="F27" s="108">
        <v>0</v>
      </c>
      <c r="G27" s="108">
        <f t="shared" si="0"/>
        <v>0</v>
      </c>
    </row>
    <row r="28" spans="1:7" ht="26.4" x14ac:dyDescent="0.3">
      <c r="A28" s="140">
        <v>15</v>
      </c>
      <c r="B28" s="51" t="s">
        <v>255</v>
      </c>
      <c r="C28" s="141" t="s">
        <v>34</v>
      </c>
      <c r="D28" s="130" t="s">
        <v>15</v>
      </c>
      <c r="E28" s="131">
        <v>3.5000000000000003E-2</v>
      </c>
      <c r="F28" s="108">
        <v>0</v>
      </c>
      <c r="G28" s="108">
        <f t="shared" si="0"/>
        <v>0</v>
      </c>
    </row>
    <row r="29" spans="1:7" ht="26.4" x14ac:dyDescent="0.3">
      <c r="A29" s="140">
        <v>16</v>
      </c>
      <c r="B29" s="51" t="s">
        <v>254</v>
      </c>
      <c r="C29" s="141" t="s">
        <v>33</v>
      </c>
      <c r="D29" s="130" t="s">
        <v>15</v>
      </c>
      <c r="E29" s="131">
        <v>3.5000000000000003E-2</v>
      </c>
      <c r="F29" s="108">
        <v>0</v>
      </c>
      <c r="G29" s="108">
        <f t="shared" si="0"/>
        <v>0</v>
      </c>
    </row>
    <row r="30" spans="1:7" ht="26.4" x14ac:dyDescent="0.3">
      <c r="A30" s="140">
        <v>17</v>
      </c>
      <c r="B30" s="45" t="s">
        <v>256</v>
      </c>
      <c r="C30" s="141" t="s">
        <v>35</v>
      </c>
      <c r="D30" s="130" t="s">
        <v>36</v>
      </c>
      <c r="E30" s="131">
        <v>10.199999999999999</v>
      </c>
      <c r="F30" s="108">
        <v>0</v>
      </c>
      <c r="G30" s="108">
        <f t="shared" si="0"/>
        <v>0</v>
      </c>
    </row>
    <row r="31" spans="1:7" x14ac:dyDescent="0.3">
      <c r="A31" s="140"/>
      <c r="B31" s="124"/>
      <c r="C31" s="142" t="s">
        <v>41</v>
      </c>
      <c r="D31" s="127" t="s">
        <v>17</v>
      </c>
      <c r="E31" s="127" t="s">
        <v>17</v>
      </c>
      <c r="F31" s="108"/>
      <c r="G31" s="108"/>
    </row>
    <row r="32" spans="1:7" x14ac:dyDescent="0.3">
      <c r="A32" s="140">
        <v>18</v>
      </c>
      <c r="B32" s="45" t="s">
        <v>258</v>
      </c>
      <c r="C32" s="141" t="s">
        <v>42</v>
      </c>
      <c r="D32" s="130" t="s">
        <v>43</v>
      </c>
      <c r="E32" s="131">
        <v>0.67300000000000004</v>
      </c>
      <c r="F32" s="108">
        <v>0</v>
      </c>
      <c r="G32" s="108">
        <f>F32*E32</f>
        <v>0</v>
      </c>
    </row>
    <row r="33" spans="1:7" ht="20.399999999999999" x14ac:dyDescent="0.3">
      <c r="A33" s="140">
        <v>19</v>
      </c>
      <c r="B33" s="45" t="s">
        <v>427</v>
      </c>
      <c r="C33" s="141" t="s">
        <v>44</v>
      </c>
      <c r="D33" s="130" t="s">
        <v>28</v>
      </c>
      <c r="E33" s="131">
        <v>0.67300000000000004</v>
      </c>
      <c r="F33" s="108">
        <v>0</v>
      </c>
      <c r="G33" s="108">
        <f>F33*E33</f>
        <v>0</v>
      </c>
    </row>
    <row r="34" spans="1:7" x14ac:dyDescent="0.3">
      <c r="A34" s="140"/>
      <c r="B34" s="124"/>
      <c r="C34" s="144" t="s">
        <v>45</v>
      </c>
      <c r="D34" s="123"/>
      <c r="E34" s="123"/>
      <c r="F34" s="108"/>
      <c r="G34" s="108"/>
    </row>
    <row r="35" spans="1:7" x14ac:dyDescent="0.3">
      <c r="A35" s="140"/>
      <c r="B35" s="124"/>
      <c r="C35" s="142" t="s">
        <v>46</v>
      </c>
      <c r="D35" s="127" t="s">
        <v>17</v>
      </c>
      <c r="E35" s="127" t="s">
        <v>17</v>
      </c>
      <c r="F35" s="108"/>
      <c r="G35" s="108"/>
    </row>
    <row r="36" spans="1:7" ht="26.4" x14ac:dyDescent="0.3">
      <c r="A36" s="140">
        <v>20</v>
      </c>
      <c r="B36" s="45" t="s">
        <v>264</v>
      </c>
      <c r="C36" s="141" t="s">
        <v>47</v>
      </c>
      <c r="D36" s="130" t="s">
        <v>48</v>
      </c>
      <c r="E36" s="131">
        <v>0.01</v>
      </c>
      <c r="F36" s="108">
        <v>0</v>
      </c>
      <c r="G36" s="108">
        <f t="shared" ref="G36:G42" si="1">F36*E36</f>
        <v>0</v>
      </c>
    </row>
    <row r="37" spans="1:7" ht="20.399999999999999" x14ac:dyDescent="0.3">
      <c r="A37" s="140">
        <v>21</v>
      </c>
      <c r="B37" s="51" t="s">
        <v>428</v>
      </c>
      <c r="C37" s="141" t="s">
        <v>49</v>
      </c>
      <c r="D37" s="130" t="s">
        <v>19</v>
      </c>
      <c r="E37" s="131">
        <v>0.108</v>
      </c>
      <c r="F37" s="108">
        <v>0</v>
      </c>
      <c r="G37" s="108">
        <f t="shared" si="1"/>
        <v>0</v>
      </c>
    </row>
    <row r="38" spans="1:7" x14ac:dyDescent="0.3">
      <c r="A38" s="140">
        <v>22</v>
      </c>
      <c r="B38" s="45" t="s">
        <v>260</v>
      </c>
      <c r="C38" s="141" t="s">
        <v>50</v>
      </c>
      <c r="D38" s="130" t="s">
        <v>29</v>
      </c>
      <c r="E38" s="131">
        <v>0.03</v>
      </c>
      <c r="F38" s="108">
        <v>0</v>
      </c>
      <c r="G38" s="108">
        <f t="shared" si="1"/>
        <v>0</v>
      </c>
    </row>
    <row r="39" spans="1:7" x14ac:dyDescent="0.3">
      <c r="A39" s="140">
        <v>23</v>
      </c>
      <c r="B39" s="45" t="s">
        <v>261</v>
      </c>
      <c r="C39" s="141" t="s">
        <v>51</v>
      </c>
      <c r="D39" s="130" t="s">
        <v>32</v>
      </c>
      <c r="E39" s="131">
        <v>0.16900000000000001</v>
      </c>
      <c r="F39" s="108">
        <v>0</v>
      </c>
      <c r="G39" s="108">
        <f t="shared" si="1"/>
        <v>0</v>
      </c>
    </row>
    <row r="40" spans="1:7" x14ac:dyDescent="0.3">
      <c r="A40" s="140">
        <v>24</v>
      </c>
      <c r="B40" s="45" t="s">
        <v>262</v>
      </c>
      <c r="C40" s="141" t="s">
        <v>52</v>
      </c>
      <c r="D40" s="130" t="s">
        <v>15</v>
      </c>
      <c r="E40" s="131">
        <v>0.1825</v>
      </c>
      <c r="F40" s="108">
        <v>0</v>
      </c>
      <c r="G40" s="108">
        <f t="shared" si="1"/>
        <v>0</v>
      </c>
    </row>
    <row r="41" spans="1:7" x14ac:dyDescent="0.3">
      <c r="A41" s="140">
        <v>25</v>
      </c>
      <c r="B41" s="45" t="s">
        <v>263</v>
      </c>
      <c r="C41" s="141" t="s">
        <v>53</v>
      </c>
      <c r="D41" s="130" t="s">
        <v>29</v>
      </c>
      <c r="E41" s="131">
        <v>0.03</v>
      </c>
      <c r="F41" s="108">
        <v>0</v>
      </c>
      <c r="G41" s="108">
        <f t="shared" si="1"/>
        <v>0</v>
      </c>
    </row>
    <row r="42" spans="1:7" ht="26.4" x14ac:dyDescent="0.3">
      <c r="A42" s="140">
        <v>26</v>
      </c>
      <c r="B42" s="45" t="s">
        <v>266</v>
      </c>
      <c r="C42" s="141" t="s">
        <v>54</v>
      </c>
      <c r="D42" s="130" t="s">
        <v>48</v>
      </c>
      <c r="E42" s="131">
        <v>0.02</v>
      </c>
      <c r="F42" s="108">
        <v>0</v>
      </c>
      <c r="G42" s="108">
        <f t="shared" si="1"/>
        <v>0</v>
      </c>
    </row>
    <row r="43" spans="1:7" x14ac:dyDescent="0.3">
      <c r="A43" s="140"/>
      <c r="B43" s="124"/>
      <c r="C43" s="142" t="s">
        <v>55</v>
      </c>
      <c r="D43" s="127" t="s">
        <v>17</v>
      </c>
      <c r="E43" s="127" t="s">
        <v>17</v>
      </c>
      <c r="F43" s="108"/>
      <c r="G43" s="108"/>
    </row>
    <row r="44" spans="1:7" ht="20.399999999999999" x14ac:dyDescent="0.3">
      <c r="A44" s="140">
        <v>27</v>
      </c>
      <c r="B44" s="51" t="s">
        <v>429</v>
      </c>
      <c r="C44" s="141" t="s">
        <v>56</v>
      </c>
      <c r="D44" s="130" t="s">
        <v>15</v>
      </c>
      <c r="E44" s="131">
        <v>0.1825</v>
      </c>
      <c r="F44" s="108">
        <v>0</v>
      </c>
      <c r="G44" s="108">
        <f t="shared" ref="G44:G61" si="2">F44*E44</f>
        <v>0</v>
      </c>
    </row>
    <row r="45" spans="1:7" ht="20.399999999999999" x14ac:dyDescent="0.3">
      <c r="A45" s="140">
        <v>28</v>
      </c>
      <c r="B45" s="45" t="s">
        <v>430</v>
      </c>
      <c r="C45" s="141" t="s">
        <v>57</v>
      </c>
      <c r="D45" s="130" t="s">
        <v>38</v>
      </c>
      <c r="E45" s="131">
        <v>17.34</v>
      </c>
      <c r="F45" s="108">
        <v>0</v>
      </c>
      <c r="G45" s="108">
        <f t="shared" si="2"/>
        <v>0</v>
      </c>
    </row>
    <row r="46" spans="1:7" ht="20.399999999999999" x14ac:dyDescent="0.3">
      <c r="A46" s="140">
        <v>29</v>
      </c>
      <c r="B46" s="45" t="s">
        <v>431</v>
      </c>
      <c r="C46" s="141" t="s">
        <v>58</v>
      </c>
      <c r="D46" s="130" t="s">
        <v>38</v>
      </c>
      <c r="E46" s="131">
        <v>34.68</v>
      </c>
      <c r="F46" s="108">
        <v>0</v>
      </c>
      <c r="G46" s="108">
        <f t="shared" si="2"/>
        <v>0</v>
      </c>
    </row>
    <row r="47" spans="1:7" ht="20.399999999999999" x14ac:dyDescent="0.3">
      <c r="A47" s="140">
        <v>30</v>
      </c>
      <c r="B47" s="45" t="s">
        <v>510</v>
      </c>
      <c r="C47" s="141" t="s">
        <v>59</v>
      </c>
      <c r="D47" s="130" t="s">
        <v>38</v>
      </c>
      <c r="E47" s="131">
        <v>17.34</v>
      </c>
      <c r="F47" s="108">
        <v>0</v>
      </c>
      <c r="G47" s="108">
        <f t="shared" si="2"/>
        <v>0</v>
      </c>
    </row>
    <row r="48" spans="1:7" ht="20.399999999999999" x14ac:dyDescent="0.3">
      <c r="A48" s="140">
        <v>31</v>
      </c>
      <c r="B48" s="45" t="s">
        <v>433</v>
      </c>
      <c r="C48" s="141" t="s">
        <v>60</v>
      </c>
      <c r="D48" s="130" t="s">
        <v>38</v>
      </c>
      <c r="E48" s="131">
        <v>19.71</v>
      </c>
      <c r="F48" s="108">
        <v>0</v>
      </c>
      <c r="G48" s="108">
        <f t="shared" si="2"/>
        <v>0</v>
      </c>
    </row>
    <row r="49" spans="1:7" x14ac:dyDescent="0.3">
      <c r="A49" s="140">
        <v>32</v>
      </c>
      <c r="B49" s="45" t="s">
        <v>434</v>
      </c>
      <c r="C49" s="141" t="s">
        <v>61</v>
      </c>
      <c r="D49" s="130" t="s">
        <v>40</v>
      </c>
      <c r="E49" s="131">
        <v>15</v>
      </c>
      <c r="F49" s="108">
        <v>0</v>
      </c>
      <c r="G49" s="108">
        <f t="shared" si="2"/>
        <v>0</v>
      </c>
    </row>
    <row r="50" spans="1:7" ht="26.4" x14ac:dyDescent="0.3">
      <c r="A50" s="140">
        <v>33</v>
      </c>
      <c r="B50" s="45" t="s">
        <v>435</v>
      </c>
      <c r="C50" s="141" t="s">
        <v>62</v>
      </c>
      <c r="D50" s="130" t="s">
        <v>40</v>
      </c>
      <c r="E50" s="131">
        <v>15</v>
      </c>
      <c r="F50" s="108">
        <v>0</v>
      </c>
      <c r="G50" s="108">
        <f t="shared" si="2"/>
        <v>0</v>
      </c>
    </row>
    <row r="51" spans="1:7" ht="20.399999999999999" x14ac:dyDescent="0.3">
      <c r="A51" s="140">
        <v>34</v>
      </c>
      <c r="B51" s="45" t="s">
        <v>436</v>
      </c>
      <c r="C51" s="141" t="s">
        <v>63</v>
      </c>
      <c r="D51" s="130" t="s">
        <v>40</v>
      </c>
      <c r="E51" s="131">
        <v>54</v>
      </c>
      <c r="F51" s="108">
        <v>0</v>
      </c>
      <c r="G51" s="108">
        <f t="shared" si="2"/>
        <v>0</v>
      </c>
    </row>
    <row r="52" spans="1:7" ht="26.4" x14ac:dyDescent="0.3">
      <c r="A52" s="140">
        <v>35</v>
      </c>
      <c r="B52" s="51" t="s">
        <v>437</v>
      </c>
      <c r="C52" s="141" t="s">
        <v>64</v>
      </c>
      <c r="D52" s="130" t="s">
        <v>15</v>
      </c>
      <c r="E52" s="131">
        <v>0.17530000000000001</v>
      </c>
      <c r="F52" s="108">
        <v>0</v>
      </c>
      <c r="G52" s="108">
        <f t="shared" si="2"/>
        <v>0</v>
      </c>
    </row>
    <row r="53" spans="1:7" ht="20.399999999999999" x14ac:dyDescent="0.3">
      <c r="A53" s="140">
        <v>36</v>
      </c>
      <c r="B53" s="45" t="s">
        <v>438</v>
      </c>
      <c r="C53" s="141" t="s">
        <v>65</v>
      </c>
      <c r="D53" s="130" t="s">
        <v>66</v>
      </c>
      <c r="E53" s="131">
        <v>18.41</v>
      </c>
      <c r="F53" s="108">
        <v>0</v>
      </c>
      <c r="G53" s="108">
        <f t="shared" si="2"/>
        <v>0</v>
      </c>
    </row>
    <row r="54" spans="1:7" ht="39.6" x14ac:dyDescent="0.3">
      <c r="A54" s="140">
        <v>37</v>
      </c>
      <c r="B54" s="51" t="s">
        <v>346</v>
      </c>
      <c r="C54" s="141" t="s">
        <v>201</v>
      </c>
      <c r="D54" s="130" t="s">
        <v>29</v>
      </c>
      <c r="E54" s="131">
        <v>1.7600000000000001E-2</v>
      </c>
      <c r="F54" s="108">
        <v>0</v>
      </c>
      <c r="G54" s="108">
        <f t="shared" si="2"/>
        <v>0</v>
      </c>
    </row>
    <row r="55" spans="1:7" ht="20.399999999999999" x14ac:dyDescent="0.3">
      <c r="A55" s="140">
        <v>38</v>
      </c>
      <c r="B55" s="45" t="s">
        <v>511</v>
      </c>
      <c r="C55" s="141" t="s">
        <v>71</v>
      </c>
      <c r="D55" s="130" t="s">
        <v>38</v>
      </c>
      <c r="E55" s="131">
        <v>4</v>
      </c>
      <c r="F55" s="108">
        <v>0</v>
      </c>
      <c r="G55" s="108">
        <f t="shared" si="2"/>
        <v>0</v>
      </c>
    </row>
    <row r="56" spans="1:7" ht="20.399999999999999" x14ac:dyDescent="0.3">
      <c r="A56" s="140">
        <v>39</v>
      </c>
      <c r="B56" s="45" t="s">
        <v>652</v>
      </c>
      <c r="C56" s="141" t="s">
        <v>72</v>
      </c>
      <c r="D56" s="130" t="s">
        <v>38</v>
      </c>
      <c r="E56" s="131">
        <v>4.2</v>
      </c>
      <c r="F56" s="108">
        <v>0</v>
      </c>
      <c r="G56" s="108">
        <f t="shared" si="2"/>
        <v>0</v>
      </c>
    </row>
    <row r="57" spans="1:7" x14ac:dyDescent="0.3">
      <c r="A57" s="140">
        <v>40</v>
      </c>
      <c r="B57" s="45" t="s">
        <v>444</v>
      </c>
      <c r="C57" s="141" t="s">
        <v>73</v>
      </c>
      <c r="D57" s="130" t="s">
        <v>74</v>
      </c>
      <c r="E57" s="131">
        <v>46</v>
      </c>
      <c r="F57" s="108">
        <v>0</v>
      </c>
      <c r="G57" s="108">
        <f t="shared" si="2"/>
        <v>0</v>
      </c>
    </row>
    <row r="58" spans="1:7" x14ac:dyDescent="0.3">
      <c r="A58" s="140">
        <v>41</v>
      </c>
      <c r="B58" s="45" t="s">
        <v>445</v>
      </c>
      <c r="C58" s="141" t="s">
        <v>75</v>
      </c>
      <c r="D58" s="130" t="s">
        <v>40</v>
      </c>
      <c r="E58" s="131">
        <v>16</v>
      </c>
      <c r="F58" s="108">
        <v>0</v>
      </c>
      <c r="G58" s="108">
        <f t="shared" si="2"/>
        <v>0</v>
      </c>
    </row>
    <row r="59" spans="1:7" ht="26.4" x14ac:dyDescent="0.3">
      <c r="A59" s="140">
        <v>42</v>
      </c>
      <c r="B59" s="51" t="s">
        <v>351</v>
      </c>
      <c r="C59" s="141" t="s">
        <v>202</v>
      </c>
      <c r="D59" s="130" t="s">
        <v>29</v>
      </c>
      <c r="E59" s="131">
        <v>1.7600000000000001E-2</v>
      </c>
      <c r="F59" s="108">
        <v>0</v>
      </c>
      <c r="G59" s="108">
        <f t="shared" si="2"/>
        <v>0</v>
      </c>
    </row>
    <row r="60" spans="1:7" ht="20.399999999999999" x14ac:dyDescent="0.3">
      <c r="A60" s="140">
        <v>43</v>
      </c>
      <c r="B60" s="45" t="s">
        <v>653</v>
      </c>
      <c r="C60" s="141" t="s">
        <v>203</v>
      </c>
      <c r="D60" s="130" t="s">
        <v>66</v>
      </c>
      <c r="E60" s="131">
        <v>1.8128</v>
      </c>
      <c r="F60" s="108">
        <v>0</v>
      </c>
      <c r="G60" s="108">
        <f t="shared" si="2"/>
        <v>0</v>
      </c>
    </row>
    <row r="61" spans="1:7" ht="20.399999999999999" x14ac:dyDescent="0.3">
      <c r="A61" s="140">
        <v>44</v>
      </c>
      <c r="B61" s="45" t="s">
        <v>514</v>
      </c>
      <c r="C61" s="141" t="s">
        <v>204</v>
      </c>
      <c r="D61" s="130" t="s">
        <v>40</v>
      </c>
      <c r="E61" s="131">
        <v>18</v>
      </c>
      <c r="F61" s="108">
        <v>0</v>
      </c>
      <c r="G61" s="108">
        <f t="shared" si="2"/>
        <v>0</v>
      </c>
    </row>
    <row r="62" spans="1:7" x14ac:dyDescent="0.3">
      <c r="A62" s="140"/>
      <c r="B62" s="124"/>
      <c r="C62" s="142" t="s">
        <v>67</v>
      </c>
      <c r="D62" s="127" t="s">
        <v>17</v>
      </c>
      <c r="E62" s="127" t="s">
        <v>17</v>
      </c>
      <c r="F62" s="108"/>
      <c r="G62" s="108"/>
    </row>
    <row r="63" spans="1:7" ht="26.4" x14ac:dyDescent="0.3">
      <c r="A63" s="140">
        <v>45</v>
      </c>
      <c r="B63" s="51" t="s">
        <v>440</v>
      </c>
      <c r="C63" s="141" t="s">
        <v>68</v>
      </c>
      <c r="D63" s="130" t="s">
        <v>15</v>
      </c>
      <c r="E63" s="131">
        <v>0.60929999999999995</v>
      </c>
      <c r="F63" s="108">
        <v>0</v>
      </c>
      <c r="G63" s="108">
        <f t="shared" ref="G63:G75" si="3">F63*E63</f>
        <v>0</v>
      </c>
    </row>
    <row r="64" spans="1:7" x14ac:dyDescent="0.3">
      <c r="A64" s="140">
        <v>46</v>
      </c>
      <c r="B64" s="45" t="s">
        <v>272</v>
      </c>
      <c r="C64" s="141" t="s">
        <v>69</v>
      </c>
      <c r="D64" s="130" t="s">
        <v>66</v>
      </c>
      <c r="E64" s="131">
        <v>63.976500000000001</v>
      </c>
      <c r="F64" s="108">
        <v>0</v>
      </c>
      <c r="G64" s="108">
        <f t="shared" si="3"/>
        <v>0</v>
      </c>
    </row>
    <row r="65" spans="1:7" ht="20.399999999999999" x14ac:dyDescent="0.3">
      <c r="A65" s="140">
        <v>47</v>
      </c>
      <c r="B65" s="45" t="s">
        <v>441</v>
      </c>
      <c r="C65" s="141" t="s">
        <v>70</v>
      </c>
      <c r="D65" s="130" t="s">
        <v>66</v>
      </c>
      <c r="E65" s="131">
        <v>62.757899999999999</v>
      </c>
      <c r="F65" s="108">
        <v>0</v>
      </c>
      <c r="G65" s="108">
        <f t="shared" si="3"/>
        <v>0</v>
      </c>
    </row>
    <row r="66" spans="1:7" ht="20.399999999999999" x14ac:dyDescent="0.3">
      <c r="A66" s="140">
        <v>48</v>
      </c>
      <c r="B66" s="45" t="s">
        <v>442</v>
      </c>
      <c r="C66" s="141" t="s">
        <v>71</v>
      </c>
      <c r="D66" s="130" t="s">
        <v>38</v>
      </c>
      <c r="E66" s="131">
        <v>53.01</v>
      </c>
      <c r="F66" s="108">
        <v>0</v>
      </c>
      <c r="G66" s="108">
        <f t="shared" si="3"/>
        <v>0</v>
      </c>
    </row>
    <row r="67" spans="1:7" ht="20.399999999999999" x14ac:dyDescent="0.3">
      <c r="A67" s="140">
        <v>49</v>
      </c>
      <c r="B67" s="45" t="s">
        <v>443</v>
      </c>
      <c r="C67" s="141" t="s">
        <v>72</v>
      </c>
      <c r="D67" s="130" t="s">
        <v>38</v>
      </c>
      <c r="E67" s="131">
        <v>109.67</v>
      </c>
      <c r="F67" s="108">
        <v>0</v>
      </c>
      <c r="G67" s="108">
        <f t="shared" si="3"/>
        <v>0</v>
      </c>
    </row>
    <row r="68" spans="1:7" x14ac:dyDescent="0.3">
      <c r="A68" s="140">
        <v>50</v>
      </c>
      <c r="B68" s="45" t="s">
        <v>444</v>
      </c>
      <c r="C68" s="141" t="s">
        <v>73</v>
      </c>
      <c r="D68" s="130" t="s">
        <v>74</v>
      </c>
      <c r="E68" s="131">
        <v>1036</v>
      </c>
      <c r="F68" s="108">
        <v>0</v>
      </c>
      <c r="G68" s="108">
        <f t="shared" si="3"/>
        <v>0</v>
      </c>
    </row>
    <row r="69" spans="1:7" x14ac:dyDescent="0.3">
      <c r="A69" s="140">
        <v>51</v>
      </c>
      <c r="B69" s="45" t="s">
        <v>445</v>
      </c>
      <c r="C69" s="141" t="s">
        <v>75</v>
      </c>
      <c r="D69" s="130" t="s">
        <v>40</v>
      </c>
      <c r="E69" s="131">
        <v>187</v>
      </c>
      <c r="F69" s="108">
        <v>0</v>
      </c>
      <c r="G69" s="108">
        <f t="shared" si="3"/>
        <v>0</v>
      </c>
    </row>
    <row r="70" spans="1:7" ht="20.399999999999999" x14ac:dyDescent="0.3">
      <c r="A70" s="140">
        <v>52</v>
      </c>
      <c r="B70" s="45" t="s">
        <v>446</v>
      </c>
      <c r="C70" s="141" t="s">
        <v>231</v>
      </c>
      <c r="D70" s="130" t="s">
        <v>31</v>
      </c>
      <c r="E70" s="131">
        <v>19.13</v>
      </c>
      <c r="F70" s="108">
        <v>0</v>
      </c>
      <c r="G70" s="108">
        <f t="shared" si="3"/>
        <v>0</v>
      </c>
    </row>
    <row r="71" spans="1:7" ht="20.399999999999999" x14ac:dyDescent="0.3">
      <c r="A71" s="140">
        <v>53</v>
      </c>
      <c r="B71" s="45" t="s">
        <v>447</v>
      </c>
      <c r="C71" s="141" t="s">
        <v>77</v>
      </c>
      <c r="D71" s="130" t="s">
        <v>32</v>
      </c>
      <c r="E71" s="131">
        <v>0.1007</v>
      </c>
      <c r="F71" s="108">
        <v>0</v>
      </c>
      <c r="G71" s="108">
        <f t="shared" si="3"/>
        <v>0</v>
      </c>
    </row>
    <row r="72" spans="1:7" ht="20.399999999999999" x14ac:dyDescent="0.3">
      <c r="A72" s="140">
        <v>54</v>
      </c>
      <c r="B72" s="51" t="s">
        <v>448</v>
      </c>
      <c r="C72" s="141" t="s">
        <v>232</v>
      </c>
      <c r="D72" s="130" t="s">
        <v>15</v>
      </c>
      <c r="E72" s="131">
        <v>0.60929999999999995</v>
      </c>
      <c r="F72" s="108">
        <v>0</v>
      </c>
      <c r="G72" s="108">
        <f t="shared" si="3"/>
        <v>0</v>
      </c>
    </row>
    <row r="73" spans="1:7" ht="20.399999999999999" x14ac:dyDescent="0.3">
      <c r="A73" s="140">
        <v>55</v>
      </c>
      <c r="B73" s="45" t="s">
        <v>449</v>
      </c>
      <c r="C73" s="141" t="s">
        <v>233</v>
      </c>
      <c r="D73" s="130" t="s">
        <v>31</v>
      </c>
      <c r="E73" s="131">
        <v>109.7</v>
      </c>
      <c r="F73" s="108">
        <v>0</v>
      </c>
      <c r="G73" s="108">
        <f t="shared" si="3"/>
        <v>0</v>
      </c>
    </row>
    <row r="74" spans="1:7" ht="39.6" x14ac:dyDescent="0.3">
      <c r="A74" s="140">
        <v>56</v>
      </c>
      <c r="B74" s="51" t="s">
        <v>276</v>
      </c>
      <c r="C74" s="141" t="s">
        <v>80</v>
      </c>
      <c r="D74" s="130" t="s">
        <v>15</v>
      </c>
      <c r="E74" s="131">
        <v>0.60929999999999995</v>
      </c>
      <c r="F74" s="108">
        <v>0</v>
      </c>
      <c r="G74" s="108">
        <f t="shared" si="3"/>
        <v>0</v>
      </c>
    </row>
    <row r="75" spans="1:7" ht="20.399999999999999" x14ac:dyDescent="0.3">
      <c r="A75" s="140">
        <v>57</v>
      </c>
      <c r="B75" s="45" t="s">
        <v>450</v>
      </c>
      <c r="C75" s="141" t="s">
        <v>81</v>
      </c>
      <c r="D75" s="130" t="s">
        <v>82</v>
      </c>
      <c r="E75" s="131">
        <v>38.385899999999999</v>
      </c>
      <c r="F75" s="108">
        <v>0</v>
      </c>
      <c r="G75" s="108">
        <f t="shared" si="3"/>
        <v>0</v>
      </c>
    </row>
    <row r="76" spans="1:7" x14ac:dyDescent="0.3">
      <c r="A76" s="140"/>
      <c r="B76" s="124"/>
      <c r="C76" s="142" t="s">
        <v>205</v>
      </c>
      <c r="D76" s="127" t="s">
        <v>17</v>
      </c>
      <c r="E76" s="127" t="s">
        <v>17</v>
      </c>
      <c r="F76" s="108"/>
      <c r="G76" s="108"/>
    </row>
    <row r="77" spans="1:7" ht="39.6" x14ac:dyDescent="0.3">
      <c r="A77" s="140">
        <v>58</v>
      </c>
      <c r="B77" s="51" t="s">
        <v>451</v>
      </c>
      <c r="C77" s="141" t="s">
        <v>206</v>
      </c>
      <c r="D77" s="130" t="s">
        <v>15</v>
      </c>
      <c r="E77" s="131">
        <v>1.4999999999999999E-2</v>
      </c>
      <c r="F77" s="108">
        <v>0</v>
      </c>
      <c r="G77" s="108">
        <f t="shared" ref="G77:G91" si="4">F77*E77</f>
        <v>0</v>
      </c>
    </row>
    <row r="78" spans="1:7" ht="26.4" x14ac:dyDescent="0.3">
      <c r="A78" s="140">
        <v>59</v>
      </c>
      <c r="B78" s="45" t="s">
        <v>452</v>
      </c>
      <c r="C78" s="141" t="s">
        <v>207</v>
      </c>
      <c r="D78" s="130" t="s">
        <v>66</v>
      </c>
      <c r="E78" s="131">
        <v>1.5</v>
      </c>
      <c r="F78" s="108">
        <v>0</v>
      </c>
      <c r="G78" s="108">
        <f t="shared" si="4"/>
        <v>0</v>
      </c>
    </row>
    <row r="79" spans="1:7" ht="20.399999999999999" x14ac:dyDescent="0.3">
      <c r="A79" s="140">
        <v>60</v>
      </c>
      <c r="B79" s="45" t="s">
        <v>453</v>
      </c>
      <c r="C79" s="141" t="s">
        <v>84</v>
      </c>
      <c r="D79" s="130" t="s">
        <v>85</v>
      </c>
      <c r="E79" s="131">
        <v>0.08</v>
      </c>
      <c r="F79" s="108">
        <v>0</v>
      </c>
      <c r="G79" s="108">
        <f t="shared" si="4"/>
        <v>0</v>
      </c>
    </row>
    <row r="80" spans="1:7" ht="20.399999999999999" x14ac:dyDescent="0.3">
      <c r="A80" s="140">
        <v>61</v>
      </c>
      <c r="B80" s="45" t="s">
        <v>454</v>
      </c>
      <c r="C80" s="141" t="s">
        <v>86</v>
      </c>
      <c r="D80" s="130" t="s">
        <v>82</v>
      </c>
      <c r="E80" s="131">
        <v>0.56000000000000005</v>
      </c>
      <c r="F80" s="108">
        <v>0</v>
      </c>
      <c r="G80" s="108">
        <f t="shared" si="4"/>
        <v>0</v>
      </c>
    </row>
    <row r="81" spans="1:7" ht="20.399999999999999" x14ac:dyDescent="0.3">
      <c r="A81" s="140">
        <v>62</v>
      </c>
      <c r="B81" s="45" t="s">
        <v>455</v>
      </c>
      <c r="C81" s="141" t="s">
        <v>87</v>
      </c>
      <c r="D81" s="130" t="s">
        <v>82</v>
      </c>
      <c r="E81" s="131">
        <v>0.15</v>
      </c>
      <c r="F81" s="108">
        <v>0</v>
      </c>
      <c r="G81" s="108">
        <f t="shared" si="4"/>
        <v>0</v>
      </c>
    </row>
    <row r="82" spans="1:7" ht="20.399999999999999" x14ac:dyDescent="0.3">
      <c r="A82" s="140">
        <v>63</v>
      </c>
      <c r="B82" s="51" t="s">
        <v>456</v>
      </c>
      <c r="C82" s="141" t="s">
        <v>88</v>
      </c>
      <c r="D82" s="130" t="s">
        <v>32</v>
      </c>
      <c r="E82" s="131">
        <v>1.2E-2</v>
      </c>
      <c r="F82" s="108">
        <v>0</v>
      </c>
      <c r="G82" s="108">
        <f t="shared" si="4"/>
        <v>0</v>
      </c>
    </row>
    <row r="83" spans="1:7" ht="20.399999999999999" x14ac:dyDescent="0.3">
      <c r="A83" s="140">
        <v>64</v>
      </c>
      <c r="B83" s="45" t="s">
        <v>457</v>
      </c>
      <c r="C83" s="141" t="s">
        <v>89</v>
      </c>
      <c r="D83" s="130" t="s">
        <v>38</v>
      </c>
      <c r="E83" s="131">
        <v>1.224</v>
      </c>
      <c r="F83" s="108">
        <v>0</v>
      </c>
      <c r="G83" s="108">
        <f t="shared" si="4"/>
        <v>0</v>
      </c>
    </row>
    <row r="84" spans="1:7" ht="20.399999999999999" x14ac:dyDescent="0.3">
      <c r="A84" s="140">
        <v>65</v>
      </c>
      <c r="B84" s="45" t="s">
        <v>454</v>
      </c>
      <c r="C84" s="141" t="s">
        <v>86</v>
      </c>
      <c r="D84" s="130" t="s">
        <v>82</v>
      </c>
      <c r="E84" s="131">
        <v>0.17</v>
      </c>
      <c r="F84" s="108">
        <v>0</v>
      </c>
      <c r="G84" s="108">
        <f t="shared" si="4"/>
        <v>0</v>
      </c>
    </row>
    <row r="85" spans="1:7" ht="20.399999999999999" x14ac:dyDescent="0.3">
      <c r="A85" s="140">
        <v>66</v>
      </c>
      <c r="B85" s="51" t="s">
        <v>458</v>
      </c>
      <c r="C85" s="141" t="s">
        <v>90</v>
      </c>
      <c r="D85" s="130" t="s">
        <v>32</v>
      </c>
      <c r="E85" s="131">
        <v>0.01</v>
      </c>
      <c r="F85" s="108">
        <v>0</v>
      </c>
      <c r="G85" s="108">
        <f t="shared" si="4"/>
        <v>0</v>
      </c>
    </row>
    <row r="86" spans="1:7" ht="20.399999999999999" x14ac:dyDescent="0.3">
      <c r="A86" s="140">
        <v>67</v>
      </c>
      <c r="B86" s="45" t="s">
        <v>459</v>
      </c>
      <c r="C86" s="141" t="s">
        <v>91</v>
      </c>
      <c r="D86" s="130" t="s">
        <v>38</v>
      </c>
      <c r="E86" s="131">
        <v>1.04</v>
      </c>
      <c r="F86" s="108">
        <v>0</v>
      </c>
      <c r="G86" s="108">
        <f t="shared" si="4"/>
        <v>0</v>
      </c>
    </row>
    <row r="87" spans="1:7" x14ac:dyDescent="0.3">
      <c r="A87" s="140">
        <v>68</v>
      </c>
      <c r="B87" s="45" t="s">
        <v>444</v>
      </c>
      <c r="C87" s="141" t="s">
        <v>73</v>
      </c>
      <c r="D87" s="130" t="s">
        <v>74</v>
      </c>
      <c r="E87" s="131">
        <v>4</v>
      </c>
      <c r="F87" s="108">
        <v>0</v>
      </c>
      <c r="G87" s="108">
        <f t="shared" si="4"/>
        <v>0</v>
      </c>
    </row>
    <row r="88" spans="1:7" ht="26.4" x14ac:dyDescent="0.3">
      <c r="A88" s="140">
        <v>69</v>
      </c>
      <c r="B88" s="51" t="s">
        <v>460</v>
      </c>
      <c r="C88" s="141" t="s">
        <v>92</v>
      </c>
      <c r="D88" s="130" t="s">
        <v>15</v>
      </c>
      <c r="E88" s="131">
        <v>0.03</v>
      </c>
      <c r="F88" s="108">
        <v>0</v>
      </c>
      <c r="G88" s="108">
        <f t="shared" si="4"/>
        <v>0</v>
      </c>
    </row>
    <row r="89" spans="1:7" ht="26.4" x14ac:dyDescent="0.3">
      <c r="A89" s="140">
        <v>70</v>
      </c>
      <c r="B89" s="45" t="s">
        <v>461</v>
      </c>
      <c r="C89" s="141" t="s">
        <v>654</v>
      </c>
      <c r="D89" s="130" t="s">
        <v>66</v>
      </c>
      <c r="E89" s="131">
        <v>1.6</v>
      </c>
      <c r="F89" s="108">
        <v>0</v>
      </c>
      <c r="G89" s="108">
        <f t="shared" si="4"/>
        <v>0</v>
      </c>
    </row>
    <row r="90" spans="1:7" ht="20.399999999999999" x14ac:dyDescent="0.3">
      <c r="A90" s="140">
        <v>71</v>
      </c>
      <c r="B90" s="45" t="s">
        <v>655</v>
      </c>
      <c r="C90" s="141" t="s">
        <v>656</v>
      </c>
      <c r="D90" s="130" t="s">
        <v>66</v>
      </c>
      <c r="E90" s="131">
        <v>1.4</v>
      </c>
      <c r="F90" s="108">
        <v>0</v>
      </c>
      <c r="G90" s="108">
        <f t="shared" si="4"/>
        <v>0</v>
      </c>
    </row>
    <row r="91" spans="1:7" ht="20.399999999999999" x14ac:dyDescent="0.3">
      <c r="A91" s="140">
        <v>72</v>
      </c>
      <c r="B91" s="45" t="s">
        <v>454</v>
      </c>
      <c r="C91" s="141" t="s">
        <v>86</v>
      </c>
      <c r="D91" s="130" t="s">
        <v>82</v>
      </c>
      <c r="E91" s="131">
        <v>0.56000000000000005</v>
      </c>
      <c r="F91" s="108">
        <v>0</v>
      </c>
      <c r="G91" s="108">
        <f t="shared" si="4"/>
        <v>0</v>
      </c>
    </row>
    <row r="92" spans="1:7" x14ac:dyDescent="0.3">
      <c r="A92" s="140"/>
      <c r="B92" s="124"/>
      <c r="C92" s="142" t="s">
        <v>405</v>
      </c>
      <c r="D92" s="127" t="s">
        <v>17</v>
      </c>
      <c r="E92" s="127" t="s">
        <v>17</v>
      </c>
      <c r="F92" s="108"/>
      <c r="G92" s="108"/>
    </row>
    <row r="93" spans="1:7" ht="26.4" x14ac:dyDescent="0.3">
      <c r="A93" s="140">
        <v>73</v>
      </c>
      <c r="B93" s="51" t="s">
        <v>463</v>
      </c>
      <c r="C93" s="141" t="s">
        <v>93</v>
      </c>
      <c r="D93" s="130" t="s">
        <v>15</v>
      </c>
      <c r="E93" s="131">
        <v>4.65E-2</v>
      </c>
      <c r="F93" s="108">
        <v>0</v>
      </c>
      <c r="G93" s="108">
        <f t="shared" ref="G93:G101" si="5">F93*E93</f>
        <v>0</v>
      </c>
    </row>
    <row r="94" spans="1:7" x14ac:dyDescent="0.3">
      <c r="A94" s="140">
        <v>74</v>
      </c>
      <c r="B94" s="45" t="s">
        <v>272</v>
      </c>
      <c r="C94" s="141" t="s">
        <v>69</v>
      </c>
      <c r="D94" s="130" t="s">
        <v>66</v>
      </c>
      <c r="E94" s="131">
        <v>4.8825000000000003</v>
      </c>
      <c r="F94" s="108">
        <v>0</v>
      </c>
      <c r="G94" s="108">
        <f t="shared" si="5"/>
        <v>0</v>
      </c>
    </row>
    <row r="95" spans="1:7" ht="20.399999999999999" x14ac:dyDescent="0.3">
      <c r="A95" s="140">
        <v>75</v>
      </c>
      <c r="B95" s="45" t="s">
        <v>464</v>
      </c>
      <c r="C95" s="141" t="s">
        <v>94</v>
      </c>
      <c r="D95" s="130" t="s">
        <v>31</v>
      </c>
      <c r="E95" s="131">
        <v>23.25</v>
      </c>
      <c r="F95" s="108">
        <v>0</v>
      </c>
      <c r="G95" s="108">
        <f t="shared" si="5"/>
        <v>0</v>
      </c>
    </row>
    <row r="96" spans="1:7" x14ac:dyDescent="0.3">
      <c r="A96" s="140">
        <v>76</v>
      </c>
      <c r="B96" s="45" t="s">
        <v>281</v>
      </c>
      <c r="C96" s="141" t="s">
        <v>95</v>
      </c>
      <c r="D96" s="130" t="s">
        <v>38</v>
      </c>
      <c r="E96" s="131">
        <v>16</v>
      </c>
      <c r="F96" s="108">
        <v>0</v>
      </c>
      <c r="G96" s="108">
        <f t="shared" si="5"/>
        <v>0</v>
      </c>
    </row>
    <row r="97" spans="1:7" ht="20.399999999999999" x14ac:dyDescent="0.3">
      <c r="A97" s="140">
        <v>77</v>
      </c>
      <c r="B97" s="45" t="s">
        <v>465</v>
      </c>
      <c r="C97" s="141" t="s">
        <v>96</v>
      </c>
      <c r="D97" s="130" t="s">
        <v>38</v>
      </c>
      <c r="E97" s="131">
        <v>16</v>
      </c>
      <c r="F97" s="108">
        <v>0</v>
      </c>
      <c r="G97" s="108">
        <f t="shared" si="5"/>
        <v>0</v>
      </c>
    </row>
    <row r="98" spans="1:7" ht="20.399999999999999" x14ac:dyDescent="0.3">
      <c r="A98" s="140">
        <v>78</v>
      </c>
      <c r="B98" s="51" t="s">
        <v>468</v>
      </c>
      <c r="C98" s="141" t="s">
        <v>100</v>
      </c>
      <c r="D98" s="130" t="s">
        <v>15</v>
      </c>
      <c r="E98" s="131">
        <v>4.65E-2</v>
      </c>
      <c r="F98" s="108">
        <v>0</v>
      </c>
      <c r="G98" s="108">
        <f t="shared" si="5"/>
        <v>0</v>
      </c>
    </row>
    <row r="99" spans="1:7" ht="20.399999999999999" x14ac:dyDescent="0.3">
      <c r="A99" s="140">
        <v>79</v>
      </c>
      <c r="B99" s="45" t="s">
        <v>466</v>
      </c>
      <c r="C99" s="141" t="s">
        <v>98</v>
      </c>
      <c r="D99" s="130" t="s">
        <v>31</v>
      </c>
      <c r="E99" s="131">
        <v>1.1625000000000001</v>
      </c>
      <c r="F99" s="108">
        <v>0</v>
      </c>
      <c r="G99" s="108">
        <f t="shared" si="5"/>
        <v>0</v>
      </c>
    </row>
    <row r="100" spans="1:7" ht="20.399999999999999" x14ac:dyDescent="0.3">
      <c r="A100" s="140">
        <v>80</v>
      </c>
      <c r="B100" s="45" t="s">
        <v>446</v>
      </c>
      <c r="C100" s="141" t="s">
        <v>231</v>
      </c>
      <c r="D100" s="130" t="s">
        <v>31</v>
      </c>
      <c r="E100" s="131">
        <v>5.58</v>
      </c>
      <c r="F100" s="108">
        <v>0</v>
      </c>
      <c r="G100" s="108">
        <f t="shared" si="5"/>
        <v>0</v>
      </c>
    </row>
    <row r="101" spans="1:7" ht="39.6" x14ac:dyDescent="0.3">
      <c r="A101" s="140">
        <v>81</v>
      </c>
      <c r="B101" s="45" t="s">
        <v>276</v>
      </c>
      <c r="C101" s="141" t="s">
        <v>101</v>
      </c>
      <c r="D101" s="130" t="s">
        <v>15</v>
      </c>
      <c r="E101" s="131">
        <v>4.65E-2</v>
      </c>
      <c r="F101" s="108">
        <v>0</v>
      </c>
      <c r="G101" s="108">
        <f t="shared" si="5"/>
        <v>0</v>
      </c>
    </row>
    <row r="102" spans="1:7" x14ac:dyDescent="0.3">
      <c r="A102" s="140"/>
      <c r="B102" s="124"/>
      <c r="C102" s="142" t="s">
        <v>102</v>
      </c>
      <c r="D102" s="127" t="s">
        <v>17</v>
      </c>
      <c r="E102" s="127" t="s">
        <v>17</v>
      </c>
      <c r="F102" s="108"/>
      <c r="G102" s="108"/>
    </row>
    <row r="103" spans="1:7" ht="26.4" x14ac:dyDescent="0.3">
      <c r="A103" s="140">
        <v>82</v>
      </c>
      <c r="B103" s="51" t="s">
        <v>284</v>
      </c>
      <c r="C103" s="141" t="s">
        <v>103</v>
      </c>
      <c r="D103" s="130" t="s">
        <v>15</v>
      </c>
      <c r="E103" s="131">
        <v>2.5000000000000001E-2</v>
      </c>
      <c r="F103" s="108">
        <v>0</v>
      </c>
      <c r="G103" s="108">
        <f>F103*E103</f>
        <v>0</v>
      </c>
    </row>
    <row r="104" spans="1:7" ht="20.399999999999999" x14ac:dyDescent="0.3">
      <c r="A104" s="140">
        <v>83</v>
      </c>
      <c r="B104" s="45" t="s">
        <v>469</v>
      </c>
      <c r="C104" s="141" t="s">
        <v>104</v>
      </c>
      <c r="D104" s="130" t="s">
        <v>31</v>
      </c>
      <c r="E104" s="131">
        <v>0.42499999999999999</v>
      </c>
      <c r="F104" s="108">
        <v>0</v>
      </c>
      <c r="G104" s="108">
        <f>F104*E104</f>
        <v>0</v>
      </c>
    </row>
    <row r="105" spans="1:7" ht="39.6" x14ac:dyDescent="0.3">
      <c r="A105" s="140">
        <v>84</v>
      </c>
      <c r="B105" s="51" t="s">
        <v>285</v>
      </c>
      <c r="C105" s="141" t="s">
        <v>105</v>
      </c>
      <c r="D105" s="130" t="s">
        <v>15</v>
      </c>
      <c r="E105" s="131">
        <v>2.5000000000000001E-2</v>
      </c>
      <c r="F105" s="108">
        <v>0</v>
      </c>
      <c r="G105" s="108">
        <f>F105*E105</f>
        <v>0</v>
      </c>
    </row>
    <row r="106" spans="1:7" x14ac:dyDescent="0.3">
      <c r="A106" s="140">
        <v>85</v>
      </c>
      <c r="B106" s="51" t="s">
        <v>286</v>
      </c>
      <c r="C106" s="141" t="s">
        <v>106</v>
      </c>
      <c r="D106" s="130" t="s">
        <v>15</v>
      </c>
      <c r="E106" s="131">
        <v>2.5000000000000001E-2</v>
      </c>
      <c r="F106" s="108">
        <v>0</v>
      </c>
      <c r="G106" s="108">
        <f>F106*E106</f>
        <v>0</v>
      </c>
    </row>
    <row r="107" spans="1:7" ht="26.4" x14ac:dyDescent="0.3">
      <c r="A107" s="140">
        <v>86</v>
      </c>
      <c r="B107" s="51" t="s">
        <v>287</v>
      </c>
      <c r="C107" s="141" t="s">
        <v>107</v>
      </c>
      <c r="D107" s="130" t="s">
        <v>19</v>
      </c>
      <c r="E107" s="131">
        <v>0.108</v>
      </c>
      <c r="F107" s="108">
        <v>0</v>
      </c>
      <c r="G107" s="108">
        <f>F107*E107</f>
        <v>0</v>
      </c>
    </row>
    <row r="108" spans="1:7" x14ac:dyDescent="0.3">
      <c r="A108" s="140"/>
      <c r="B108" s="124"/>
      <c r="C108" s="142" t="s">
        <v>108</v>
      </c>
      <c r="D108" s="127" t="s">
        <v>17</v>
      </c>
      <c r="E108" s="127" t="s">
        <v>17</v>
      </c>
      <c r="F108" s="108"/>
      <c r="G108" s="108"/>
    </row>
    <row r="109" spans="1:7" ht="26.4" x14ac:dyDescent="0.3">
      <c r="A109" s="140">
        <v>87</v>
      </c>
      <c r="B109" s="51" t="s">
        <v>369</v>
      </c>
      <c r="C109" s="141" t="s">
        <v>211</v>
      </c>
      <c r="D109" s="130" t="s">
        <v>15</v>
      </c>
      <c r="E109" s="131">
        <v>1.7600000000000001E-2</v>
      </c>
      <c r="F109" s="108">
        <v>0</v>
      </c>
      <c r="G109" s="108">
        <f t="shared" ref="G109:G123" si="6">F109*E109</f>
        <v>0</v>
      </c>
    </row>
    <row r="110" spans="1:7" ht="20.399999999999999" x14ac:dyDescent="0.3">
      <c r="A110" s="140">
        <v>88</v>
      </c>
      <c r="B110" s="51" t="s">
        <v>657</v>
      </c>
      <c r="C110" s="141" t="s">
        <v>658</v>
      </c>
      <c r="D110" s="130" t="s">
        <v>15</v>
      </c>
      <c r="E110" s="131">
        <v>1.7600000000000001E-2</v>
      </c>
      <c r="F110" s="108">
        <v>0</v>
      </c>
      <c r="G110" s="108">
        <f t="shared" si="6"/>
        <v>0</v>
      </c>
    </row>
    <row r="111" spans="1:7" x14ac:dyDescent="0.3">
      <c r="A111" s="140">
        <v>89</v>
      </c>
      <c r="B111" s="45" t="s">
        <v>626</v>
      </c>
      <c r="C111" s="141" t="s">
        <v>245</v>
      </c>
      <c r="D111" s="130" t="s">
        <v>31</v>
      </c>
      <c r="E111" s="131">
        <v>12.9</v>
      </c>
      <c r="F111" s="108">
        <v>0</v>
      </c>
      <c r="G111" s="108">
        <f t="shared" si="6"/>
        <v>0</v>
      </c>
    </row>
    <row r="112" spans="1:7" ht="26.4" x14ac:dyDescent="0.3">
      <c r="A112" s="140">
        <v>90</v>
      </c>
      <c r="B112" s="51" t="s">
        <v>519</v>
      </c>
      <c r="C112" s="141" t="s">
        <v>212</v>
      </c>
      <c r="D112" s="130" t="s">
        <v>15</v>
      </c>
      <c r="E112" s="131">
        <v>1.7600000000000001E-2</v>
      </c>
      <c r="F112" s="108">
        <v>0</v>
      </c>
      <c r="G112" s="108">
        <f t="shared" si="6"/>
        <v>0</v>
      </c>
    </row>
    <row r="113" spans="1:7" ht="20.399999999999999" x14ac:dyDescent="0.3">
      <c r="A113" s="140">
        <v>91</v>
      </c>
      <c r="B113" s="45" t="s">
        <v>520</v>
      </c>
      <c r="C113" s="141" t="s">
        <v>213</v>
      </c>
      <c r="D113" s="130" t="s">
        <v>66</v>
      </c>
      <c r="E113" s="131">
        <v>1.8</v>
      </c>
      <c r="F113" s="108">
        <v>0</v>
      </c>
      <c r="G113" s="108">
        <f t="shared" si="6"/>
        <v>0</v>
      </c>
    </row>
    <row r="114" spans="1:7" ht="26.4" x14ac:dyDescent="0.3">
      <c r="A114" s="140">
        <v>92</v>
      </c>
      <c r="B114" s="45" t="s">
        <v>521</v>
      </c>
      <c r="C114" s="141" t="s">
        <v>214</v>
      </c>
      <c r="D114" s="130" t="s">
        <v>31</v>
      </c>
      <c r="E114" s="131">
        <v>9.15</v>
      </c>
      <c r="F114" s="108">
        <v>0</v>
      </c>
      <c r="G114" s="108">
        <f t="shared" si="6"/>
        <v>0</v>
      </c>
    </row>
    <row r="115" spans="1:7" ht="26.4" x14ac:dyDescent="0.3">
      <c r="A115" s="140">
        <v>93</v>
      </c>
      <c r="B115" s="45" t="s">
        <v>373</v>
      </c>
      <c r="C115" s="141" t="s">
        <v>215</v>
      </c>
      <c r="D115" s="130" t="s">
        <v>31</v>
      </c>
      <c r="E115" s="131">
        <v>0.8</v>
      </c>
      <c r="F115" s="108">
        <v>0</v>
      </c>
      <c r="G115" s="108">
        <f t="shared" si="6"/>
        <v>0</v>
      </c>
    </row>
    <row r="116" spans="1:7" x14ac:dyDescent="0.3">
      <c r="A116" s="140">
        <v>94</v>
      </c>
      <c r="B116" s="45" t="s">
        <v>522</v>
      </c>
      <c r="C116" s="141" t="s">
        <v>216</v>
      </c>
      <c r="D116" s="130" t="s">
        <v>40</v>
      </c>
      <c r="E116" s="131">
        <v>12</v>
      </c>
      <c r="F116" s="108">
        <v>0</v>
      </c>
      <c r="G116" s="108">
        <f t="shared" si="6"/>
        <v>0</v>
      </c>
    </row>
    <row r="117" spans="1:7" x14ac:dyDescent="0.3">
      <c r="A117" s="140">
        <v>95</v>
      </c>
      <c r="B117" s="51" t="s">
        <v>375</v>
      </c>
      <c r="C117" s="141" t="s">
        <v>217</v>
      </c>
      <c r="D117" s="130" t="s">
        <v>32</v>
      </c>
      <c r="E117" s="131">
        <v>4.4999999999999998E-2</v>
      </c>
      <c r="F117" s="108">
        <v>0</v>
      </c>
      <c r="G117" s="108">
        <f t="shared" si="6"/>
        <v>0</v>
      </c>
    </row>
    <row r="118" spans="1:7" ht="20.399999999999999" x14ac:dyDescent="0.3">
      <c r="A118" s="140">
        <v>96</v>
      </c>
      <c r="B118" s="45" t="s">
        <v>523</v>
      </c>
      <c r="C118" s="141" t="s">
        <v>218</v>
      </c>
      <c r="D118" s="130" t="s">
        <v>38</v>
      </c>
      <c r="E118" s="131">
        <v>4.55</v>
      </c>
      <c r="F118" s="108">
        <v>0</v>
      </c>
      <c r="G118" s="108">
        <f t="shared" si="6"/>
        <v>0</v>
      </c>
    </row>
    <row r="119" spans="1:7" ht="26.4" x14ac:dyDescent="0.3">
      <c r="A119" s="140">
        <v>97</v>
      </c>
      <c r="B119" s="51" t="s">
        <v>288</v>
      </c>
      <c r="C119" s="141" t="s">
        <v>109</v>
      </c>
      <c r="D119" s="130" t="s">
        <v>15</v>
      </c>
      <c r="E119" s="131">
        <v>0.1825</v>
      </c>
      <c r="F119" s="108">
        <v>0</v>
      </c>
      <c r="G119" s="108">
        <f t="shared" si="6"/>
        <v>0</v>
      </c>
    </row>
    <row r="120" spans="1:7" ht="20.399999999999999" x14ac:dyDescent="0.3">
      <c r="A120" s="140">
        <v>98</v>
      </c>
      <c r="B120" s="45" t="s">
        <v>470</v>
      </c>
      <c r="C120" s="141" t="s">
        <v>110</v>
      </c>
      <c r="D120" s="130" t="s">
        <v>15</v>
      </c>
      <c r="E120" s="131">
        <v>0.18615000000000001</v>
      </c>
      <c r="F120" s="108">
        <v>0</v>
      </c>
      <c r="G120" s="108">
        <f t="shared" si="6"/>
        <v>0</v>
      </c>
    </row>
    <row r="121" spans="1:7" ht="26.4" x14ac:dyDescent="0.3">
      <c r="A121" s="140">
        <v>99</v>
      </c>
      <c r="B121" s="51" t="s">
        <v>391</v>
      </c>
      <c r="C121" s="141" t="s">
        <v>235</v>
      </c>
      <c r="D121" s="130" t="s">
        <v>15</v>
      </c>
      <c r="E121" s="131">
        <v>0.1825</v>
      </c>
      <c r="F121" s="108">
        <v>0</v>
      </c>
      <c r="G121" s="108">
        <f t="shared" si="6"/>
        <v>0</v>
      </c>
    </row>
    <row r="122" spans="1:7" ht="20.399999999999999" x14ac:dyDescent="0.3">
      <c r="A122" s="140">
        <v>100</v>
      </c>
      <c r="B122" s="45" t="s">
        <v>659</v>
      </c>
      <c r="C122" s="141" t="s">
        <v>112</v>
      </c>
      <c r="D122" s="130" t="s">
        <v>66</v>
      </c>
      <c r="E122" s="131">
        <v>18.614999999999998</v>
      </c>
      <c r="F122" s="108">
        <v>0</v>
      </c>
      <c r="G122" s="108">
        <f t="shared" si="6"/>
        <v>0</v>
      </c>
    </row>
    <row r="123" spans="1:7" x14ac:dyDescent="0.3">
      <c r="A123" s="140">
        <v>101</v>
      </c>
      <c r="B123" s="45" t="s">
        <v>291</v>
      </c>
      <c r="C123" s="141" t="s">
        <v>113</v>
      </c>
      <c r="D123" s="130" t="s">
        <v>32</v>
      </c>
      <c r="E123" s="131">
        <v>0.16900000000000001</v>
      </c>
      <c r="F123" s="108">
        <v>0</v>
      </c>
      <c r="G123" s="108">
        <f t="shared" si="6"/>
        <v>0</v>
      </c>
    </row>
    <row r="124" spans="1:7" x14ac:dyDescent="0.3">
      <c r="A124" s="140"/>
      <c r="B124" s="124"/>
      <c r="C124" s="142" t="s">
        <v>114</v>
      </c>
      <c r="D124" s="127" t="s">
        <v>17</v>
      </c>
      <c r="E124" s="127" t="s">
        <v>17</v>
      </c>
      <c r="F124" s="108"/>
      <c r="G124" s="108"/>
    </row>
    <row r="125" spans="1:7" x14ac:dyDescent="0.3">
      <c r="A125" s="140">
        <v>102</v>
      </c>
      <c r="B125" s="45" t="s">
        <v>258</v>
      </c>
      <c r="C125" s="141" t="s">
        <v>42</v>
      </c>
      <c r="D125" s="130" t="s">
        <v>43</v>
      </c>
      <c r="E125" s="131">
        <v>0.58599999999999997</v>
      </c>
      <c r="F125" s="108">
        <v>0</v>
      </c>
      <c r="G125" s="108">
        <f>F125*E125</f>
        <v>0</v>
      </c>
    </row>
    <row r="126" spans="1:7" ht="20.399999999999999" x14ac:dyDescent="0.3">
      <c r="A126" s="140">
        <v>103</v>
      </c>
      <c r="B126" s="45" t="s">
        <v>427</v>
      </c>
      <c r="C126" s="141" t="s">
        <v>44</v>
      </c>
      <c r="D126" s="130" t="s">
        <v>28</v>
      </c>
      <c r="E126" s="131">
        <v>0.58599999999999997</v>
      </c>
      <c r="F126" s="108">
        <v>0</v>
      </c>
      <c r="G126" s="108">
        <f>F126*E126</f>
        <v>0</v>
      </c>
    </row>
    <row r="127" spans="1:7" x14ac:dyDescent="0.3">
      <c r="A127" s="140"/>
      <c r="B127" s="124"/>
      <c r="C127" s="167" t="s">
        <v>220</v>
      </c>
      <c r="D127" s="123"/>
      <c r="E127" s="123"/>
      <c r="F127" s="108"/>
      <c r="G127" s="108"/>
    </row>
    <row r="128" spans="1:7" x14ac:dyDescent="0.3">
      <c r="A128" s="140"/>
      <c r="B128" s="124"/>
      <c r="C128" s="142" t="s">
        <v>46</v>
      </c>
      <c r="D128" s="127" t="s">
        <v>17</v>
      </c>
      <c r="E128" s="127" t="s">
        <v>17</v>
      </c>
      <c r="F128" s="108"/>
      <c r="G128" s="108"/>
    </row>
    <row r="129" spans="1:7" x14ac:dyDescent="0.3">
      <c r="A129" s="140">
        <v>104</v>
      </c>
      <c r="B129" s="45" t="s">
        <v>293</v>
      </c>
      <c r="C129" s="141" t="s">
        <v>115</v>
      </c>
      <c r="D129" s="130" t="s">
        <v>85</v>
      </c>
      <c r="E129" s="131">
        <v>0.02</v>
      </c>
      <c r="F129" s="108">
        <v>0</v>
      </c>
      <c r="G129" s="108">
        <f>F129*E129</f>
        <v>0</v>
      </c>
    </row>
    <row r="130" spans="1:7" x14ac:dyDescent="0.3">
      <c r="A130" s="140">
        <v>105</v>
      </c>
      <c r="B130" s="45" t="s">
        <v>294</v>
      </c>
      <c r="C130" s="141" t="s">
        <v>116</v>
      </c>
      <c r="D130" s="130" t="s">
        <v>32</v>
      </c>
      <c r="E130" s="131">
        <v>0.75</v>
      </c>
      <c r="F130" s="108">
        <v>0</v>
      </c>
      <c r="G130" s="108">
        <f>F130*E130</f>
        <v>0</v>
      </c>
    </row>
    <row r="131" spans="1:7" x14ac:dyDescent="0.3">
      <c r="A131" s="140">
        <v>106</v>
      </c>
      <c r="B131" s="45" t="s">
        <v>295</v>
      </c>
      <c r="C131" s="141" t="s">
        <v>117</v>
      </c>
      <c r="D131" s="130" t="s">
        <v>85</v>
      </c>
      <c r="E131" s="131">
        <v>0.04</v>
      </c>
      <c r="F131" s="108">
        <v>0</v>
      </c>
      <c r="G131" s="108">
        <f>F131*E131</f>
        <v>0</v>
      </c>
    </row>
    <row r="132" spans="1:7" x14ac:dyDescent="0.3">
      <c r="A132" s="140"/>
      <c r="B132" s="124"/>
      <c r="C132" s="142" t="s">
        <v>221</v>
      </c>
      <c r="D132" s="127" t="s">
        <v>17</v>
      </c>
      <c r="E132" s="127" t="s">
        <v>17</v>
      </c>
      <c r="F132" s="108"/>
      <c r="G132" s="108"/>
    </row>
    <row r="133" spans="1:7" ht="20.399999999999999" x14ac:dyDescent="0.3">
      <c r="A133" s="140">
        <v>107</v>
      </c>
      <c r="B133" s="51" t="s">
        <v>525</v>
      </c>
      <c r="C133" s="141" t="s">
        <v>408</v>
      </c>
      <c r="D133" s="130" t="s">
        <v>85</v>
      </c>
      <c r="E133" s="131">
        <v>0.03</v>
      </c>
      <c r="F133" s="108">
        <v>0</v>
      </c>
      <c r="G133" s="108">
        <f t="shared" ref="G133:G160" si="7">F133*E133</f>
        <v>0</v>
      </c>
    </row>
    <row r="134" spans="1:7" ht="20.399999999999999" x14ac:dyDescent="0.3">
      <c r="A134" s="140">
        <v>108</v>
      </c>
      <c r="B134" s="45" t="s">
        <v>526</v>
      </c>
      <c r="C134" s="141" t="s">
        <v>410</v>
      </c>
      <c r="D134" s="130" t="s">
        <v>40</v>
      </c>
      <c r="E134" s="131">
        <v>3</v>
      </c>
      <c r="F134" s="108">
        <v>0</v>
      </c>
      <c r="G134" s="108">
        <f t="shared" si="7"/>
        <v>0</v>
      </c>
    </row>
    <row r="135" spans="1:7" ht="26.4" x14ac:dyDescent="0.3">
      <c r="A135" s="140">
        <v>109</v>
      </c>
      <c r="B135" s="51" t="s">
        <v>299</v>
      </c>
      <c r="C135" s="141" t="s">
        <v>121</v>
      </c>
      <c r="D135" s="130" t="s">
        <v>85</v>
      </c>
      <c r="E135" s="131">
        <v>0.05</v>
      </c>
      <c r="F135" s="108">
        <v>0</v>
      </c>
      <c r="G135" s="108">
        <f t="shared" si="7"/>
        <v>0</v>
      </c>
    </row>
    <row r="136" spans="1:7" ht="26.4" x14ac:dyDescent="0.3">
      <c r="A136" s="140">
        <v>110</v>
      </c>
      <c r="B136" s="45" t="s">
        <v>473</v>
      </c>
      <c r="C136" s="141" t="s">
        <v>122</v>
      </c>
      <c r="D136" s="130" t="s">
        <v>40</v>
      </c>
      <c r="E136" s="131">
        <v>3</v>
      </c>
      <c r="F136" s="108">
        <v>0</v>
      </c>
      <c r="G136" s="108">
        <f t="shared" si="7"/>
        <v>0</v>
      </c>
    </row>
    <row r="137" spans="1:7" ht="26.4" x14ac:dyDescent="0.3">
      <c r="A137" s="140">
        <v>111</v>
      </c>
      <c r="B137" s="45" t="s">
        <v>527</v>
      </c>
      <c r="C137" s="141" t="s">
        <v>528</v>
      </c>
      <c r="D137" s="130" t="s">
        <v>40</v>
      </c>
      <c r="E137" s="131">
        <v>1</v>
      </c>
      <c r="F137" s="108">
        <v>0</v>
      </c>
      <c r="G137" s="108">
        <f t="shared" si="7"/>
        <v>0</v>
      </c>
    </row>
    <row r="138" spans="1:7" ht="26.4" x14ac:dyDescent="0.3">
      <c r="A138" s="140">
        <v>112</v>
      </c>
      <c r="B138" s="45" t="s">
        <v>660</v>
      </c>
      <c r="C138" s="141" t="s">
        <v>123</v>
      </c>
      <c r="D138" s="130" t="s">
        <v>40</v>
      </c>
      <c r="E138" s="131">
        <v>1</v>
      </c>
      <c r="F138" s="108">
        <v>0</v>
      </c>
      <c r="G138" s="108">
        <f t="shared" si="7"/>
        <v>0</v>
      </c>
    </row>
    <row r="139" spans="1:7" ht="26.4" x14ac:dyDescent="0.3">
      <c r="A139" s="140">
        <v>113</v>
      </c>
      <c r="B139" s="51" t="s">
        <v>302</v>
      </c>
      <c r="C139" s="141" t="s">
        <v>125</v>
      </c>
      <c r="D139" s="130" t="s">
        <v>32</v>
      </c>
      <c r="E139" s="131">
        <v>0.75</v>
      </c>
      <c r="F139" s="108">
        <v>0</v>
      </c>
      <c r="G139" s="108">
        <f t="shared" si="7"/>
        <v>0</v>
      </c>
    </row>
    <row r="140" spans="1:7" ht="26.4" x14ac:dyDescent="0.3">
      <c r="A140" s="140">
        <v>114</v>
      </c>
      <c r="B140" s="45" t="s">
        <v>474</v>
      </c>
      <c r="C140" s="141" t="s">
        <v>126</v>
      </c>
      <c r="D140" s="130" t="s">
        <v>38</v>
      </c>
      <c r="E140" s="131">
        <v>75.75</v>
      </c>
      <c r="F140" s="108">
        <v>0</v>
      </c>
      <c r="G140" s="108">
        <f t="shared" si="7"/>
        <v>0</v>
      </c>
    </row>
    <row r="141" spans="1:7" ht="26.4" x14ac:dyDescent="0.3">
      <c r="A141" s="140">
        <v>115</v>
      </c>
      <c r="B141" s="51" t="s">
        <v>303</v>
      </c>
      <c r="C141" s="141" t="s">
        <v>127</v>
      </c>
      <c r="D141" s="130" t="s">
        <v>32</v>
      </c>
      <c r="E141" s="131">
        <v>0.45</v>
      </c>
      <c r="F141" s="108">
        <v>0</v>
      </c>
      <c r="G141" s="108">
        <f t="shared" si="7"/>
        <v>0</v>
      </c>
    </row>
    <row r="142" spans="1:7" ht="39.6" x14ac:dyDescent="0.3">
      <c r="A142" s="140">
        <v>116</v>
      </c>
      <c r="B142" s="45" t="s">
        <v>475</v>
      </c>
      <c r="C142" s="141" t="s">
        <v>128</v>
      </c>
      <c r="D142" s="130" t="s">
        <v>129</v>
      </c>
      <c r="E142" s="131">
        <v>4.6350000000000002E-2</v>
      </c>
      <c r="F142" s="108">
        <v>0</v>
      </c>
      <c r="G142" s="108">
        <f t="shared" si="7"/>
        <v>0</v>
      </c>
    </row>
    <row r="143" spans="1:7" ht="26.4" x14ac:dyDescent="0.3">
      <c r="A143" s="140">
        <v>117</v>
      </c>
      <c r="B143" s="51" t="s">
        <v>305</v>
      </c>
      <c r="C143" s="141" t="s">
        <v>130</v>
      </c>
      <c r="D143" s="130" t="s">
        <v>32</v>
      </c>
      <c r="E143" s="131">
        <v>0.32</v>
      </c>
      <c r="F143" s="108">
        <v>0</v>
      </c>
      <c r="G143" s="108">
        <f t="shared" si="7"/>
        <v>0</v>
      </c>
    </row>
    <row r="144" spans="1:7" ht="39.6" x14ac:dyDescent="0.3">
      <c r="A144" s="140">
        <v>118</v>
      </c>
      <c r="B144" s="45" t="s">
        <v>476</v>
      </c>
      <c r="C144" s="141" t="s">
        <v>131</v>
      </c>
      <c r="D144" s="130" t="s">
        <v>129</v>
      </c>
      <c r="E144" s="131">
        <v>3.2640000000000002E-2</v>
      </c>
      <c r="F144" s="108">
        <v>0</v>
      </c>
      <c r="G144" s="108">
        <f t="shared" si="7"/>
        <v>0</v>
      </c>
    </row>
    <row r="145" spans="1:7" x14ac:dyDescent="0.3">
      <c r="A145" s="140">
        <v>119</v>
      </c>
      <c r="B145" s="51" t="s">
        <v>307</v>
      </c>
      <c r="C145" s="141" t="s">
        <v>132</v>
      </c>
      <c r="D145" s="130" t="s">
        <v>32</v>
      </c>
      <c r="E145" s="131">
        <v>0.04</v>
      </c>
      <c r="F145" s="108">
        <v>0</v>
      </c>
      <c r="G145" s="108">
        <f t="shared" si="7"/>
        <v>0</v>
      </c>
    </row>
    <row r="146" spans="1:7" ht="20.399999999999999" x14ac:dyDescent="0.3">
      <c r="A146" s="140">
        <v>120</v>
      </c>
      <c r="B146" s="45" t="s">
        <v>477</v>
      </c>
      <c r="C146" s="141" t="s">
        <v>133</v>
      </c>
      <c r="D146" s="130" t="s">
        <v>38</v>
      </c>
      <c r="E146" s="131">
        <v>4.04</v>
      </c>
      <c r="F146" s="108">
        <v>0</v>
      </c>
      <c r="G146" s="108">
        <f t="shared" si="7"/>
        <v>0</v>
      </c>
    </row>
    <row r="147" spans="1:7" ht="26.4" x14ac:dyDescent="0.3">
      <c r="A147" s="140">
        <v>121</v>
      </c>
      <c r="B147" s="51" t="s">
        <v>308</v>
      </c>
      <c r="C147" s="141" t="s">
        <v>134</v>
      </c>
      <c r="D147" s="130" t="s">
        <v>32</v>
      </c>
      <c r="E147" s="131">
        <v>0.35</v>
      </c>
      <c r="F147" s="108">
        <v>0</v>
      </c>
      <c r="G147" s="108">
        <f t="shared" si="7"/>
        <v>0</v>
      </c>
    </row>
    <row r="148" spans="1:7" ht="52.8" x14ac:dyDescent="0.3">
      <c r="A148" s="140">
        <v>122</v>
      </c>
      <c r="B148" s="45" t="s">
        <v>478</v>
      </c>
      <c r="C148" s="141" t="s">
        <v>135</v>
      </c>
      <c r="D148" s="130" t="s">
        <v>129</v>
      </c>
      <c r="E148" s="131">
        <v>2.06E-2</v>
      </c>
      <c r="F148" s="108">
        <v>0</v>
      </c>
      <c r="G148" s="108">
        <f t="shared" si="7"/>
        <v>0</v>
      </c>
    </row>
    <row r="149" spans="1:7" ht="39.6" x14ac:dyDescent="0.3">
      <c r="A149" s="140">
        <v>123</v>
      </c>
      <c r="B149" s="45" t="s">
        <v>628</v>
      </c>
      <c r="C149" s="141" t="s">
        <v>629</v>
      </c>
      <c r="D149" s="130" t="s">
        <v>129</v>
      </c>
      <c r="E149" s="131">
        <v>1.4999999999999999E-2</v>
      </c>
      <c r="F149" s="108">
        <v>0</v>
      </c>
      <c r="G149" s="108">
        <f t="shared" si="7"/>
        <v>0</v>
      </c>
    </row>
    <row r="150" spans="1:7" ht="26.4" x14ac:dyDescent="0.3">
      <c r="A150" s="140">
        <v>124</v>
      </c>
      <c r="B150" s="45" t="s">
        <v>309</v>
      </c>
      <c r="C150" s="141" t="s">
        <v>137</v>
      </c>
      <c r="D150" s="130" t="s">
        <v>32</v>
      </c>
      <c r="E150" s="131">
        <v>0.05</v>
      </c>
      <c r="F150" s="108">
        <v>0</v>
      </c>
      <c r="G150" s="108">
        <f t="shared" si="7"/>
        <v>0</v>
      </c>
    </row>
    <row r="151" spans="1:7" ht="26.4" x14ac:dyDescent="0.3">
      <c r="A151" s="140">
        <v>125</v>
      </c>
      <c r="B151" s="51" t="s">
        <v>296</v>
      </c>
      <c r="C151" s="141" t="s">
        <v>138</v>
      </c>
      <c r="D151" s="130" t="s">
        <v>85</v>
      </c>
      <c r="E151" s="131">
        <v>0.02</v>
      </c>
      <c r="F151" s="108">
        <v>0</v>
      </c>
      <c r="G151" s="108">
        <f t="shared" si="7"/>
        <v>0</v>
      </c>
    </row>
    <row r="152" spans="1:7" ht="26.4" x14ac:dyDescent="0.3">
      <c r="A152" s="140">
        <v>126</v>
      </c>
      <c r="B152" s="45" t="s">
        <v>479</v>
      </c>
      <c r="C152" s="141" t="s">
        <v>139</v>
      </c>
      <c r="D152" s="130" t="s">
        <v>40</v>
      </c>
      <c r="E152" s="131">
        <v>2</v>
      </c>
      <c r="F152" s="108">
        <v>0</v>
      </c>
      <c r="G152" s="108">
        <f t="shared" si="7"/>
        <v>0</v>
      </c>
    </row>
    <row r="153" spans="1:7" ht="20.399999999999999" x14ac:dyDescent="0.3">
      <c r="A153" s="140">
        <v>127</v>
      </c>
      <c r="B153" s="45" t="s">
        <v>480</v>
      </c>
      <c r="C153" s="141" t="s">
        <v>411</v>
      </c>
      <c r="D153" s="130" t="s">
        <v>40</v>
      </c>
      <c r="E153" s="131">
        <v>2</v>
      </c>
      <c r="F153" s="108">
        <v>0</v>
      </c>
      <c r="G153" s="108">
        <f t="shared" si="7"/>
        <v>0</v>
      </c>
    </row>
    <row r="154" spans="1:7" ht="26.4" x14ac:dyDescent="0.3">
      <c r="A154" s="140">
        <v>128</v>
      </c>
      <c r="B154" s="51" t="s">
        <v>311</v>
      </c>
      <c r="C154" s="141" t="s">
        <v>141</v>
      </c>
      <c r="D154" s="130" t="s">
        <v>85</v>
      </c>
      <c r="E154" s="131">
        <v>0.05</v>
      </c>
      <c r="F154" s="108">
        <v>0</v>
      </c>
      <c r="G154" s="108">
        <f t="shared" si="7"/>
        <v>0</v>
      </c>
    </row>
    <row r="155" spans="1:7" ht="26.4" x14ac:dyDescent="0.3">
      <c r="A155" s="140">
        <v>129</v>
      </c>
      <c r="B155" s="45" t="s">
        <v>481</v>
      </c>
      <c r="C155" s="141" t="s">
        <v>142</v>
      </c>
      <c r="D155" s="130" t="s">
        <v>40</v>
      </c>
      <c r="E155" s="131">
        <v>5</v>
      </c>
      <c r="F155" s="108">
        <v>0</v>
      </c>
      <c r="G155" s="108">
        <f t="shared" si="7"/>
        <v>0</v>
      </c>
    </row>
    <row r="156" spans="1:7" ht="20.399999999999999" x14ac:dyDescent="0.3">
      <c r="A156" s="140">
        <v>130</v>
      </c>
      <c r="B156" s="45" t="s">
        <v>529</v>
      </c>
      <c r="C156" s="141" t="s">
        <v>413</v>
      </c>
      <c r="D156" s="130" t="s">
        <v>40</v>
      </c>
      <c r="E156" s="131">
        <v>5</v>
      </c>
      <c r="F156" s="108">
        <v>0</v>
      </c>
      <c r="G156" s="108">
        <f t="shared" si="7"/>
        <v>0</v>
      </c>
    </row>
    <row r="157" spans="1:7" x14ac:dyDescent="0.3">
      <c r="A157" s="140">
        <v>131</v>
      </c>
      <c r="B157" s="51" t="s">
        <v>312</v>
      </c>
      <c r="C157" s="141" t="s">
        <v>143</v>
      </c>
      <c r="D157" s="130" t="s">
        <v>144</v>
      </c>
      <c r="E157" s="131">
        <v>1</v>
      </c>
      <c r="F157" s="108">
        <v>0</v>
      </c>
      <c r="G157" s="108">
        <f t="shared" si="7"/>
        <v>0</v>
      </c>
    </row>
    <row r="158" spans="1:7" ht="39.6" x14ac:dyDescent="0.3">
      <c r="A158" s="140">
        <v>132</v>
      </c>
      <c r="B158" s="45" t="s">
        <v>482</v>
      </c>
      <c r="C158" s="141" t="s">
        <v>661</v>
      </c>
      <c r="D158" s="130" t="s">
        <v>40</v>
      </c>
      <c r="E158" s="131">
        <v>1</v>
      </c>
      <c r="F158" s="108">
        <v>0</v>
      </c>
      <c r="G158" s="108">
        <f t="shared" si="7"/>
        <v>0</v>
      </c>
    </row>
    <row r="159" spans="1:7" ht="20.399999999999999" x14ac:dyDescent="0.3">
      <c r="A159" s="140">
        <v>133</v>
      </c>
      <c r="B159" s="51" t="s">
        <v>531</v>
      </c>
      <c r="C159" s="141" t="s">
        <v>414</v>
      </c>
      <c r="D159" s="130" t="s">
        <v>85</v>
      </c>
      <c r="E159" s="131">
        <v>0.01</v>
      </c>
      <c r="F159" s="108">
        <v>0</v>
      </c>
      <c r="G159" s="108">
        <f t="shared" si="7"/>
        <v>0</v>
      </c>
    </row>
    <row r="160" spans="1:7" ht="20.399999999999999" x14ac:dyDescent="0.3">
      <c r="A160" s="140">
        <v>134</v>
      </c>
      <c r="B160" s="45" t="s">
        <v>480</v>
      </c>
      <c r="C160" s="141" t="s">
        <v>411</v>
      </c>
      <c r="D160" s="130" t="s">
        <v>40</v>
      </c>
      <c r="E160" s="131">
        <v>1</v>
      </c>
      <c r="F160" s="108">
        <v>0</v>
      </c>
      <c r="G160" s="108">
        <f t="shared" si="7"/>
        <v>0</v>
      </c>
    </row>
    <row r="161" spans="1:7" x14ac:dyDescent="0.3">
      <c r="A161" s="140"/>
      <c r="B161" s="124"/>
      <c r="C161" s="142" t="s">
        <v>224</v>
      </c>
      <c r="D161" s="127" t="s">
        <v>17</v>
      </c>
      <c r="E161" s="127" t="s">
        <v>17</v>
      </c>
      <c r="F161" s="108"/>
      <c r="G161" s="108"/>
    </row>
    <row r="162" spans="1:7" x14ac:dyDescent="0.3">
      <c r="A162" s="140">
        <v>135</v>
      </c>
      <c r="B162" s="45" t="s">
        <v>258</v>
      </c>
      <c r="C162" s="141" t="s">
        <v>42</v>
      </c>
      <c r="D162" s="130" t="s">
        <v>43</v>
      </c>
      <c r="E162" s="131">
        <v>1.6E-2</v>
      </c>
      <c r="F162" s="108">
        <v>0</v>
      </c>
      <c r="G162" s="108">
        <f>F162*E162</f>
        <v>0</v>
      </c>
    </row>
    <row r="163" spans="1:7" ht="20.399999999999999" x14ac:dyDescent="0.3">
      <c r="A163" s="140">
        <v>136</v>
      </c>
      <c r="B163" s="45" t="s">
        <v>427</v>
      </c>
      <c r="C163" s="141" t="s">
        <v>44</v>
      </c>
      <c r="D163" s="130" t="s">
        <v>28</v>
      </c>
      <c r="E163" s="131">
        <v>1.6E-2</v>
      </c>
      <c r="F163" s="108">
        <v>0</v>
      </c>
      <c r="G163" s="108">
        <f>F163*E163</f>
        <v>0</v>
      </c>
    </row>
    <row r="164" spans="1:7" x14ac:dyDescent="0.3">
      <c r="A164" s="140"/>
      <c r="B164" s="124"/>
      <c r="C164" s="144" t="s">
        <v>149</v>
      </c>
      <c r="D164" s="123"/>
      <c r="E164" s="123"/>
      <c r="F164" s="108"/>
      <c r="G164" s="108"/>
    </row>
    <row r="165" spans="1:7" x14ac:dyDescent="0.3">
      <c r="A165" s="140"/>
      <c r="B165" s="124"/>
      <c r="C165" s="142" t="s">
        <v>200</v>
      </c>
      <c r="D165" s="127" t="s">
        <v>17</v>
      </c>
      <c r="E165" s="127" t="s">
        <v>17</v>
      </c>
      <c r="F165" s="108"/>
      <c r="G165" s="108"/>
    </row>
    <row r="166" spans="1:7" x14ac:dyDescent="0.3">
      <c r="A166" s="140">
        <v>137</v>
      </c>
      <c r="B166" s="51" t="s">
        <v>315</v>
      </c>
      <c r="C166" s="141" t="s">
        <v>150</v>
      </c>
      <c r="D166" s="130" t="s">
        <v>85</v>
      </c>
      <c r="E166" s="131">
        <v>0.01</v>
      </c>
      <c r="F166" s="108">
        <v>0</v>
      </c>
      <c r="G166" s="108">
        <f>F166*E166</f>
        <v>0</v>
      </c>
    </row>
    <row r="167" spans="1:7" ht="26.4" x14ac:dyDescent="0.3">
      <c r="A167" s="140">
        <v>138</v>
      </c>
      <c r="B167" s="51" t="s">
        <v>483</v>
      </c>
      <c r="C167" s="141" t="s">
        <v>151</v>
      </c>
      <c r="D167" s="130" t="s">
        <v>32</v>
      </c>
      <c r="E167" s="131">
        <v>0.04</v>
      </c>
      <c r="F167" s="108">
        <v>0</v>
      </c>
      <c r="G167" s="108">
        <f>F167*E167</f>
        <v>0</v>
      </c>
    </row>
    <row r="168" spans="1:7" x14ac:dyDescent="0.3">
      <c r="A168" s="140"/>
      <c r="B168" s="124"/>
      <c r="C168" s="142" t="s">
        <v>221</v>
      </c>
      <c r="D168" s="127" t="s">
        <v>17</v>
      </c>
      <c r="E168" s="127" t="s">
        <v>17</v>
      </c>
      <c r="F168" s="108"/>
      <c r="G168" s="108"/>
    </row>
    <row r="169" spans="1:7" ht="26.4" x14ac:dyDescent="0.3">
      <c r="A169" s="140">
        <v>139</v>
      </c>
      <c r="B169" s="51" t="s">
        <v>417</v>
      </c>
      <c r="C169" s="141" t="s">
        <v>418</v>
      </c>
      <c r="D169" s="130" t="s">
        <v>15</v>
      </c>
      <c r="E169" s="131">
        <v>1.413E-2</v>
      </c>
      <c r="F169" s="108">
        <v>0</v>
      </c>
      <c r="G169" s="108">
        <f t="shared" ref="G169:G183" si="8">F169*E169</f>
        <v>0</v>
      </c>
    </row>
    <row r="170" spans="1:7" x14ac:dyDescent="0.3">
      <c r="A170" s="140">
        <v>140</v>
      </c>
      <c r="B170" s="51" t="s">
        <v>316</v>
      </c>
      <c r="C170" s="141" t="s">
        <v>152</v>
      </c>
      <c r="D170" s="130" t="s">
        <v>153</v>
      </c>
      <c r="E170" s="131">
        <v>1.4E-2</v>
      </c>
      <c r="F170" s="108">
        <v>0</v>
      </c>
      <c r="G170" s="108">
        <f t="shared" si="8"/>
        <v>0</v>
      </c>
    </row>
    <row r="171" spans="1:7" ht="20.399999999999999" x14ac:dyDescent="0.3">
      <c r="A171" s="140">
        <v>141</v>
      </c>
      <c r="B171" s="45" t="s">
        <v>484</v>
      </c>
      <c r="C171" s="141" t="s">
        <v>240</v>
      </c>
      <c r="D171" s="130" t="s">
        <v>155</v>
      </c>
      <c r="E171" s="131">
        <v>8</v>
      </c>
      <c r="F171" s="108">
        <v>0</v>
      </c>
      <c r="G171" s="108">
        <f t="shared" si="8"/>
        <v>0</v>
      </c>
    </row>
    <row r="172" spans="1:7" ht="20.399999999999999" x14ac:dyDescent="0.3">
      <c r="A172" s="140">
        <v>142</v>
      </c>
      <c r="B172" s="45" t="s">
        <v>485</v>
      </c>
      <c r="C172" s="141" t="s">
        <v>156</v>
      </c>
      <c r="D172" s="130" t="s">
        <v>157</v>
      </c>
      <c r="E172" s="131">
        <v>1</v>
      </c>
      <c r="F172" s="108">
        <v>0</v>
      </c>
      <c r="G172" s="108">
        <f t="shared" si="8"/>
        <v>0</v>
      </c>
    </row>
    <row r="173" spans="1:7" ht="39.6" x14ac:dyDescent="0.3">
      <c r="A173" s="140">
        <v>143</v>
      </c>
      <c r="B173" s="51" t="s">
        <v>318</v>
      </c>
      <c r="C173" s="141" t="s">
        <v>158</v>
      </c>
      <c r="D173" s="130" t="s">
        <v>32</v>
      </c>
      <c r="E173" s="131">
        <v>4.4499999999999998E-2</v>
      </c>
      <c r="F173" s="108">
        <v>0</v>
      </c>
      <c r="G173" s="108">
        <f t="shared" si="8"/>
        <v>0</v>
      </c>
    </row>
    <row r="174" spans="1:7" ht="26.4" x14ac:dyDescent="0.3">
      <c r="A174" s="140">
        <v>144</v>
      </c>
      <c r="B174" s="45" t="s">
        <v>488</v>
      </c>
      <c r="C174" s="141" t="s">
        <v>159</v>
      </c>
      <c r="D174" s="130" t="s">
        <v>38</v>
      </c>
      <c r="E174" s="131">
        <v>4</v>
      </c>
      <c r="F174" s="108">
        <v>0</v>
      </c>
      <c r="G174" s="108">
        <f t="shared" si="8"/>
        <v>0</v>
      </c>
    </row>
    <row r="175" spans="1:7" ht="20.399999999999999" x14ac:dyDescent="0.3">
      <c r="A175" s="140">
        <v>145</v>
      </c>
      <c r="B175" s="45" t="s">
        <v>490</v>
      </c>
      <c r="C175" s="141" t="s">
        <v>534</v>
      </c>
      <c r="D175" s="130" t="s">
        <v>40</v>
      </c>
      <c r="E175" s="131">
        <v>2</v>
      </c>
      <c r="F175" s="108">
        <v>0</v>
      </c>
      <c r="G175" s="108">
        <f t="shared" si="8"/>
        <v>0</v>
      </c>
    </row>
    <row r="176" spans="1:7" ht="20.399999999999999" x14ac:dyDescent="0.3">
      <c r="A176" s="140">
        <v>146</v>
      </c>
      <c r="B176" s="45" t="s">
        <v>492</v>
      </c>
      <c r="C176" s="141" t="s">
        <v>241</v>
      </c>
      <c r="D176" s="130" t="s">
        <v>40</v>
      </c>
      <c r="E176" s="131">
        <v>5</v>
      </c>
      <c r="F176" s="108">
        <v>0</v>
      </c>
      <c r="G176" s="108">
        <f t="shared" si="8"/>
        <v>0</v>
      </c>
    </row>
    <row r="177" spans="1:7" ht="20.399999999999999" x14ac:dyDescent="0.3">
      <c r="A177" s="140">
        <v>147</v>
      </c>
      <c r="B177" s="45" t="s">
        <v>494</v>
      </c>
      <c r="C177" s="141" t="s">
        <v>242</v>
      </c>
      <c r="D177" s="130" t="s">
        <v>40</v>
      </c>
      <c r="E177" s="131">
        <v>3</v>
      </c>
      <c r="F177" s="108">
        <v>0</v>
      </c>
      <c r="G177" s="108">
        <f t="shared" si="8"/>
        <v>0</v>
      </c>
    </row>
    <row r="178" spans="1:7" ht="20.399999999999999" x14ac:dyDescent="0.3">
      <c r="A178" s="140">
        <v>148</v>
      </c>
      <c r="B178" s="45" t="s">
        <v>496</v>
      </c>
      <c r="C178" s="141" t="s">
        <v>160</v>
      </c>
      <c r="D178" s="130" t="s">
        <v>40</v>
      </c>
      <c r="E178" s="131">
        <v>2</v>
      </c>
      <c r="F178" s="108">
        <v>0</v>
      </c>
      <c r="G178" s="108">
        <f t="shared" si="8"/>
        <v>0</v>
      </c>
    </row>
    <row r="179" spans="1:7" ht="20.399999999999999" x14ac:dyDescent="0.3">
      <c r="A179" s="140">
        <v>149</v>
      </c>
      <c r="B179" s="45" t="s">
        <v>498</v>
      </c>
      <c r="C179" s="141" t="s">
        <v>243</v>
      </c>
      <c r="D179" s="130" t="s">
        <v>40</v>
      </c>
      <c r="E179" s="131">
        <v>1</v>
      </c>
      <c r="F179" s="108">
        <v>0</v>
      </c>
      <c r="G179" s="108">
        <f t="shared" si="8"/>
        <v>0</v>
      </c>
    </row>
    <row r="180" spans="1:7" x14ac:dyDescent="0.3">
      <c r="A180" s="140">
        <v>150</v>
      </c>
      <c r="B180" s="51" t="s">
        <v>320</v>
      </c>
      <c r="C180" s="141" t="s">
        <v>162</v>
      </c>
      <c r="D180" s="130" t="s">
        <v>163</v>
      </c>
      <c r="E180" s="131">
        <v>1</v>
      </c>
      <c r="F180" s="108">
        <v>0</v>
      </c>
      <c r="G180" s="108">
        <f t="shared" si="8"/>
        <v>0</v>
      </c>
    </row>
    <row r="181" spans="1:7" ht="20.399999999999999" x14ac:dyDescent="0.3">
      <c r="A181" s="140">
        <v>151</v>
      </c>
      <c r="B181" s="45" t="s">
        <v>499</v>
      </c>
      <c r="C181" s="141" t="s">
        <v>164</v>
      </c>
      <c r="D181" s="130" t="s">
        <v>40</v>
      </c>
      <c r="E181" s="131">
        <v>1</v>
      </c>
      <c r="F181" s="108">
        <v>0</v>
      </c>
      <c r="G181" s="108">
        <f t="shared" si="8"/>
        <v>0</v>
      </c>
    </row>
    <row r="182" spans="1:7" x14ac:dyDescent="0.3">
      <c r="A182" s="140">
        <v>152</v>
      </c>
      <c r="B182" s="51" t="s">
        <v>322</v>
      </c>
      <c r="C182" s="141" t="s">
        <v>165</v>
      </c>
      <c r="D182" s="130" t="s">
        <v>157</v>
      </c>
      <c r="E182" s="131">
        <v>1</v>
      </c>
      <c r="F182" s="108">
        <v>0</v>
      </c>
      <c r="G182" s="108">
        <f t="shared" si="8"/>
        <v>0</v>
      </c>
    </row>
    <row r="183" spans="1:7" ht="20.399999999999999" x14ac:dyDescent="0.3">
      <c r="A183" s="140">
        <v>153</v>
      </c>
      <c r="B183" s="45" t="s">
        <v>500</v>
      </c>
      <c r="C183" s="141" t="s">
        <v>166</v>
      </c>
      <c r="D183" s="130" t="s">
        <v>40</v>
      </c>
      <c r="E183" s="131">
        <v>1</v>
      </c>
      <c r="F183" s="108">
        <v>0</v>
      </c>
      <c r="G183" s="108">
        <f t="shared" si="8"/>
        <v>0</v>
      </c>
    </row>
    <row r="184" spans="1:7" x14ac:dyDescent="0.3">
      <c r="A184" s="140"/>
      <c r="B184" s="124"/>
      <c r="C184" s="142" t="s">
        <v>224</v>
      </c>
      <c r="D184" s="127" t="s">
        <v>17</v>
      </c>
      <c r="E184" s="127" t="s">
        <v>17</v>
      </c>
      <c r="F184" s="108"/>
      <c r="G184" s="108"/>
    </row>
    <row r="185" spans="1:7" x14ac:dyDescent="0.3">
      <c r="A185" s="140">
        <v>154</v>
      </c>
      <c r="B185" s="45" t="s">
        <v>258</v>
      </c>
      <c r="C185" s="141" t="s">
        <v>42</v>
      </c>
      <c r="D185" s="130" t="s">
        <v>43</v>
      </c>
      <c r="E185" s="131">
        <v>2E-3</v>
      </c>
      <c r="F185" s="108">
        <v>0</v>
      </c>
      <c r="G185" s="108">
        <f>F185*E185</f>
        <v>0</v>
      </c>
    </row>
    <row r="186" spans="1:7" ht="20.399999999999999" x14ac:dyDescent="0.3">
      <c r="A186" s="140">
        <v>155</v>
      </c>
      <c r="B186" s="45" t="s">
        <v>427</v>
      </c>
      <c r="C186" s="141" t="s">
        <v>44</v>
      </c>
      <c r="D186" s="130" t="s">
        <v>28</v>
      </c>
      <c r="E186" s="131">
        <v>2E-3</v>
      </c>
      <c r="F186" s="108">
        <v>0</v>
      </c>
      <c r="G186" s="108">
        <f>F186*E186</f>
        <v>0</v>
      </c>
    </row>
    <row r="187" spans="1:7" x14ac:dyDescent="0.3">
      <c r="A187" s="140"/>
      <c r="B187" s="124"/>
      <c r="C187" s="144" t="s">
        <v>228</v>
      </c>
      <c r="D187" s="123"/>
      <c r="E187" s="123"/>
      <c r="F187" s="108"/>
      <c r="G187" s="108"/>
    </row>
    <row r="188" spans="1:7" x14ac:dyDescent="0.3">
      <c r="A188" s="140"/>
      <c r="B188" s="124"/>
      <c r="C188" s="142" t="s">
        <v>167</v>
      </c>
      <c r="D188" s="127" t="s">
        <v>17</v>
      </c>
      <c r="E188" s="127" t="s">
        <v>17</v>
      </c>
      <c r="F188" s="108"/>
      <c r="G188" s="108"/>
    </row>
    <row r="189" spans="1:7" ht="39.6" x14ac:dyDescent="0.3">
      <c r="A189" s="140">
        <v>156</v>
      </c>
      <c r="B189" s="45" t="s">
        <v>323</v>
      </c>
      <c r="C189" s="141" t="s">
        <v>168</v>
      </c>
      <c r="D189" s="130" t="s">
        <v>85</v>
      </c>
      <c r="E189" s="131">
        <v>0.02</v>
      </c>
      <c r="F189" s="108">
        <v>0</v>
      </c>
      <c r="G189" s="108">
        <f t="shared" ref="G189:G204" si="9">F189*E189</f>
        <v>0</v>
      </c>
    </row>
    <row r="190" spans="1:7" x14ac:dyDescent="0.3">
      <c r="A190" s="140">
        <v>157</v>
      </c>
      <c r="B190" s="45" t="s">
        <v>501</v>
      </c>
      <c r="C190" s="141" t="s">
        <v>169</v>
      </c>
      <c r="D190" s="130" t="s">
        <v>85</v>
      </c>
      <c r="E190" s="131">
        <v>0.02</v>
      </c>
      <c r="F190" s="108">
        <v>0</v>
      </c>
      <c r="G190" s="108">
        <f t="shared" si="9"/>
        <v>0</v>
      </c>
    </row>
    <row r="191" spans="1:7" ht="26.4" x14ac:dyDescent="0.3">
      <c r="A191" s="140">
        <v>158</v>
      </c>
      <c r="B191" s="45" t="s">
        <v>502</v>
      </c>
      <c r="C191" s="141" t="s">
        <v>170</v>
      </c>
      <c r="D191" s="130" t="s">
        <v>85</v>
      </c>
      <c r="E191" s="131">
        <v>0.02</v>
      </c>
      <c r="F191" s="108">
        <v>0</v>
      </c>
      <c r="G191" s="108">
        <f t="shared" si="9"/>
        <v>0</v>
      </c>
    </row>
    <row r="192" spans="1:7" ht="26.4" x14ac:dyDescent="0.3">
      <c r="A192" s="140">
        <v>159</v>
      </c>
      <c r="B192" s="51" t="s">
        <v>326</v>
      </c>
      <c r="C192" s="141" t="s">
        <v>171</v>
      </c>
      <c r="D192" s="130" t="s">
        <v>172</v>
      </c>
      <c r="E192" s="131">
        <v>0.06</v>
      </c>
      <c r="F192" s="108">
        <v>0</v>
      </c>
      <c r="G192" s="108">
        <f t="shared" si="9"/>
        <v>0</v>
      </c>
    </row>
    <row r="193" spans="1:7" ht="26.4" x14ac:dyDescent="0.3">
      <c r="A193" s="140">
        <v>160</v>
      </c>
      <c r="B193" s="51" t="s">
        <v>327</v>
      </c>
      <c r="C193" s="141" t="s">
        <v>173</v>
      </c>
      <c r="D193" s="130" t="s">
        <v>40</v>
      </c>
      <c r="E193" s="131">
        <v>1</v>
      </c>
      <c r="F193" s="108">
        <v>0</v>
      </c>
      <c r="G193" s="108">
        <f t="shared" si="9"/>
        <v>0</v>
      </c>
    </row>
    <row r="194" spans="1:7" ht="26.4" x14ac:dyDescent="0.3">
      <c r="A194" s="140">
        <v>161</v>
      </c>
      <c r="B194" s="51" t="s">
        <v>327</v>
      </c>
      <c r="C194" s="141" t="s">
        <v>174</v>
      </c>
      <c r="D194" s="130" t="s">
        <v>40</v>
      </c>
      <c r="E194" s="131">
        <v>1</v>
      </c>
      <c r="F194" s="108">
        <v>0</v>
      </c>
      <c r="G194" s="108">
        <f t="shared" si="9"/>
        <v>0</v>
      </c>
    </row>
    <row r="195" spans="1:7" ht="39.6" x14ac:dyDescent="0.3">
      <c r="A195" s="140">
        <v>162</v>
      </c>
      <c r="B195" s="45" t="s">
        <v>503</v>
      </c>
      <c r="C195" s="141" t="s">
        <v>175</v>
      </c>
      <c r="D195" s="130" t="s">
        <v>40</v>
      </c>
      <c r="E195" s="131">
        <v>1</v>
      </c>
      <c r="F195" s="108">
        <v>0</v>
      </c>
      <c r="G195" s="108">
        <f t="shared" si="9"/>
        <v>0</v>
      </c>
    </row>
    <row r="196" spans="1:7" ht="26.4" x14ac:dyDescent="0.3">
      <c r="A196" s="140">
        <v>163</v>
      </c>
      <c r="B196" s="45" t="s">
        <v>329</v>
      </c>
      <c r="C196" s="141" t="s">
        <v>176</v>
      </c>
      <c r="D196" s="130" t="s">
        <v>177</v>
      </c>
      <c r="E196" s="131">
        <v>0.02</v>
      </c>
      <c r="F196" s="108">
        <v>0</v>
      </c>
      <c r="G196" s="108">
        <f t="shared" si="9"/>
        <v>0</v>
      </c>
    </row>
    <row r="197" spans="1:7" ht="20.399999999999999" x14ac:dyDescent="0.3">
      <c r="A197" s="140">
        <v>164</v>
      </c>
      <c r="B197" s="45" t="s">
        <v>504</v>
      </c>
      <c r="C197" s="141" t="s">
        <v>178</v>
      </c>
      <c r="D197" s="130" t="s">
        <v>38</v>
      </c>
      <c r="E197" s="131">
        <v>1</v>
      </c>
      <c r="F197" s="108">
        <v>0</v>
      </c>
      <c r="G197" s="108">
        <f t="shared" si="9"/>
        <v>0</v>
      </c>
    </row>
    <row r="198" spans="1:7" ht="20.399999999999999" x14ac:dyDescent="0.3">
      <c r="A198" s="140">
        <v>165</v>
      </c>
      <c r="B198" s="45" t="s">
        <v>505</v>
      </c>
      <c r="C198" s="141" t="s">
        <v>179</v>
      </c>
      <c r="D198" s="130" t="s">
        <v>38</v>
      </c>
      <c r="E198" s="131">
        <v>1</v>
      </c>
      <c r="F198" s="108">
        <v>0</v>
      </c>
      <c r="G198" s="108">
        <f t="shared" si="9"/>
        <v>0</v>
      </c>
    </row>
    <row r="199" spans="1:7" x14ac:dyDescent="0.3">
      <c r="A199" s="140">
        <v>166</v>
      </c>
      <c r="B199" s="51" t="s">
        <v>332</v>
      </c>
      <c r="C199" s="141" t="s">
        <v>180</v>
      </c>
      <c r="D199" s="130" t="s">
        <v>177</v>
      </c>
      <c r="E199" s="131">
        <v>0.01</v>
      </c>
      <c r="F199" s="108">
        <v>0</v>
      </c>
      <c r="G199" s="108">
        <f t="shared" si="9"/>
        <v>0</v>
      </c>
    </row>
    <row r="200" spans="1:7" ht="20.399999999999999" x14ac:dyDescent="0.3">
      <c r="A200" s="140">
        <v>167</v>
      </c>
      <c r="B200" s="45" t="s">
        <v>506</v>
      </c>
      <c r="C200" s="141" t="s">
        <v>181</v>
      </c>
      <c r="D200" s="130" t="s">
        <v>38</v>
      </c>
      <c r="E200" s="131">
        <v>1</v>
      </c>
      <c r="F200" s="108">
        <v>0</v>
      </c>
      <c r="G200" s="108">
        <f t="shared" si="9"/>
        <v>0</v>
      </c>
    </row>
    <row r="201" spans="1:7" ht="26.4" x14ac:dyDescent="0.3">
      <c r="A201" s="140">
        <v>168</v>
      </c>
      <c r="B201" s="51" t="s">
        <v>333</v>
      </c>
      <c r="C201" s="141" t="s">
        <v>182</v>
      </c>
      <c r="D201" s="130" t="s">
        <v>183</v>
      </c>
      <c r="E201" s="131">
        <v>0.3</v>
      </c>
      <c r="F201" s="108">
        <v>0</v>
      </c>
      <c r="G201" s="108">
        <f t="shared" si="9"/>
        <v>0</v>
      </c>
    </row>
    <row r="202" spans="1:7" ht="20.399999999999999" x14ac:dyDescent="0.3">
      <c r="A202" s="140">
        <v>169</v>
      </c>
      <c r="B202" s="45" t="s">
        <v>507</v>
      </c>
      <c r="C202" s="141" t="s">
        <v>184</v>
      </c>
      <c r="D202" s="130" t="s">
        <v>38</v>
      </c>
      <c r="E202" s="131">
        <v>3</v>
      </c>
      <c r="F202" s="108">
        <v>0</v>
      </c>
      <c r="G202" s="108">
        <f t="shared" si="9"/>
        <v>0</v>
      </c>
    </row>
    <row r="203" spans="1:7" ht="26.4" x14ac:dyDescent="0.3">
      <c r="A203" s="140">
        <v>170</v>
      </c>
      <c r="B203" s="51" t="s">
        <v>335</v>
      </c>
      <c r="C203" s="141" t="s">
        <v>185</v>
      </c>
      <c r="D203" s="130" t="s">
        <v>40</v>
      </c>
      <c r="E203" s="131">
        <v>1</v>
      </c>
      <c r="F203" s="108">
        <v>0</v>
      </c>
      <c r="G203" s="108">
        <f t="shared" si="9"/>
        <v>0</v>
      </c>
    </row>
    <row r="204" spans="1:7" ht="20.399999999999999" x14ac:dyDescent="0.3">
      <c r="A204" s="140">
        <v>171</v>
      </c>
      <c r="B204" s="45" t="s">
        <v>508</v>
      </c>
      <c r="C204" s="141" t="s">
        <v>186</v>
      </c>
      <c r="D204" s="130" t="s">
        <v>40</v>
      </c>
      <c r="E204" s="131">
        <v>1</v>
      </c>
      <c r="F204" s="108">
        <v>0</v>
      </c>
      <c r="G204" s="108">
        <f t="shared" si="9"/>
        <v>0</v>
      </c>
    </row>
    <row r="205" spans="1:7" x14ac:dyDescent="0.3">
      <c r="A205" s="140"/>
      <c r="B205" s="124"/>
      <c r="C205" s="142" t="s">
        <v>187</v>
      </c>
      <c r="D205" s="127" t="s">
        <v>17</v>
      </c>
      <c r="E205" s="127" t="s">
        <v>17</v>
      </c>
      <c r="F205" s="108"/>
      <c r="G205" s="108"/>
    </row>
    <row r="206" spans="1:7" x14ac:dyDescent="0.3">
      <c r="A206" s="140">
        <v>172</v>
      </c>
      <c r="B206" s="45" t="s">
        <v>258</v>
      </c>
      <c r="C206" s="141" t="s">
        <v>42</v>
      </c>
      <c r="D206" s="130" t="s">
        <v>43</v>
      </c>
      <c r="E206" s="131">
        <v>1.2E-2</v>
      </c>
      <c r="F206" s="108">
        <v>0</v>
      </c>
      <c r="G206" s="108">
        <f>F206*E206</f>
        <v>0</v>
      </c>
    </row>
    <row r="207" spans="1:7" ht="20.399999999999999" x14ac:dyDescent="0.3">
      <c r="A207" s="140">
        <v>173</v>
      </c>
      <c r="B207" s="45" t="s">
        <v>427</v>
      </c>
      <c r="C207" s="141" t="s">
        <v>44</v>
      </c>
      <c r="D207" s="130" t="s">
        <v>28</v>
      </c>
      <c r="E207" s="131">
        <v>1.2E-2</v>
      </c>
      <c r="F207" s="108">
        <v>0</v>
      </c>
      <c r="G207" s="108">
        <f>F207*E207</f>
        <v>0</v>
      </c>
    </row>
    <row r="208" spans="1:7" x14ac:dyDescent="0.3">
      <c r="A208" s="140"/>
      <c r="B208" s="124"/>
      <c r="C208" s="144" t="s">
        <v>535</v>
      </c>
      <c r="D208" s="123"/>
      <c r="E208" s="123"/>
      <c r="F208" s="108"/>
      <c r="G208" s="108"/>
    </row>
    <row r="209" spans="1:7" x14ac:dyDescent="0.3">
      <c r="A209" s="140"/>
      <c r="B209" s="124"/>
      <c r="C209" s="142" t="s">
        <v>236</v>
      </c>
      <c r="D209" s="127" t="s">
        <v>17</v>
      </c>
      <c r="E209" s="127" t="s">
        <v>17</v>
      </c>
      <c r="F209" s="108"/>
      <c r="G209" s="108"/>
    </row>
    <row r="210" spans="1:7" x14ac:dyDescent="0.3">
      <c r="A210" s="140">
        <v>174</v>
      </c>
      <c r="B210" s="45" t="s">
        <v>536</v>
      </c>
      <c r="C210" s="141" t="s">
        <v>537</v>
      </c>
      <c r="D210" s="130" t="s">
        <v>40</v>
      </c>
      <c r="E210" s="131">
        <v>1</v>
      </c>
      <c r="F210" s="108">
        <v>0</v>
      </c>
      <c r="G210" s="108">
        <f>F210*E210</f>
        <v>0</v>
      </c>
    </row>
    <row r="211" spans="1:7" x14ac:dyDescent="0.3">
      <c r="A211" s="140">
        <v>175</v>
      </c>
      <c r="B211" s="45" t="s">
        <v>538</v>
      </c>
      <c r="C211" s="141" t="s">
        <v>539</v>
      </c>
      <c r="D211" s="130" t="s">
        <v>40</v>
      </c>
      <c r="E211" s="131">
        <v>1</v>
      </c>
      <c r="F211" s="108">
        <v>0</v>
      </c>
      <c r="G211" s="108">
        <f>F211*E211</f>
        <v>0</v>
      </c>
    </row>
    <row r="212" spans="1:7" x14ac:dyDescent="0.3">
      <c r="A212" s="140">
        <v>176</v>
      </c>
      <c r="B212" s="45" t="s">
        <v>540</v>
      </c>
      <c r="C212" s="141" t="s">
        <v>541</v>
      </c>
      <c r="D212" s="130" t="s">
        <v>542</v>
      </c>
      <c r="E212" s="131">
        <v>0.01</v>
      </c>
      <c r="F212" s="108">
        <v>0</v>
      </c>
      <c r="G212" s="108">
        <f>F212*E212</f>
        <v>0</v>
      </c>
    </row>
    <row r="213" spans="1:7" x14ac:dyDescent="0.3">
      <c r="A213" s="140">
        <v>177</v>
      </c>
      <c r="B213" s="45" t="s">
        <v>543</v>
      </c>
      <c r="C213" s="141" t="s">
        <v>544</v>
      </c>
      <c r="D213" s="130" t="s">
        <v>32</v>
      </c>
      <c r="E213" s="131">
        <v>0.1</v>
      </c>
      <c r="F213" s="108">
        <v>0</v>
      </c>
      <c r="G213" s="108">
        <f>F213*E213</f>
        <v>0</v>
      </c>
    </row>
    <row r="214" spans="1:7" ht="26.4" x14ac:dyDescent="0.3">
      <c r="A214" s="140">
        <v>178</v>
      </c>
      <c r="B214" s="45" t="s">
        <v>545</v>
      </c>
      <c r="C214" s="141" t="s">
        <v>546</v>
      </c>
      <c r="D214" s="130" t="s">
        <v>32</v>
      </c>
      <c r="E214" s="131">
        <v>0.01</v>
      </c>
      <c r="F214" s="108">
        <v>0</v>
      </c>
      <c r="G214" s="108">
        <f>F214*E214</f>
        <v>0</v>
      </c>
    </row>
    <row r="215" spans="1:7" x14ac:dyDescent="0.3">
      <c r="A215" s="140"/>
      <c r="B215" s="124"/>
      <c r="C215" s="142" t="s">
        <v>662</v>
      </c>
      <c r="D215" s="127" t="s">
        <v>17</v>
      </c>
      <c r="E215" s="127" t="s">
        <v>17</v>
      </c>
      <c r="F215" s="108"/>
      <c r="G215" s="108"/>
    </row>
    <row r="216" spans="1:7" ht="26.4" x14ac:dyDescent="0.3">
      <c r="A216" s="140">
        <v>179</v>
      </c>
      <c r="B216" s="51" t="s">
        <v>417</v>
      </c>
      <c r="C216" s="141" t="s">
        <v>418</v>
      </c>
      <c r="D216" s="130" t="s">
        <v>15</v>
      </c>
      <c r="E216" s="131">
        <v>0.3</v>
      </c>
      <c r="F216" s="108">
        <v>0</v>
      </c>
      <c r="G216" s="108">
        <f t="shared" ref="G216:G235" si="10">F216*E216</f>
        <v>0</v>
      </c>
    </row>
    <row r="217" spans="1:7" ht="26.4" x14ac:dyDescent="0.3">
      <c r="A217" s="140">
        <v>180</v>
      </c>
      <c r="B217" s="51" t="s">
        <v>548</v>
      </c>
      <c r="C217" s="141" t="s">
        <v>549</v>
      </c>
      <c r="D217" s="130" t="s">
        <v>550</v>
      </c>
      <c r="E217" s="131">
        <v>0.1</v>
      </c>
      <c r="F217" s="108">
        <v>0</v>
      </c>
      <c r="G217" s="108">
        <f t="shared" si="10"/>
        <v>0</v>
      </c>
    </row>
    <row r="218" spans="1:7" ht="20.399999999999999" x14ac:dyDescent="0.3">
      <c r="A218" s="140">
        <v>181</v>
      </c>
      <c r="B218" s="45" t="s">
        <v>551</v>
      </c>
      <c r="C218" s="141" t="s">
        <v>552</v>
      </c>
      <c r="D218" s="130" t="s">
        <v>157</v>
      </c>
      <c r="E218" s="131">
        <v>1</v>
      </c>
      <c r="F218" s="108">
        <v>0</v>
      </c>
      <c r="G218" s="108">
        <f t="shared" si="10"/>
        <v>0</v>
      </c>
    </row>
    <row r="219" spans="1:7" ht="20.399999999999999" x14ac:dyDescent="0.3">
      <c r="A219" s="140">
        <v>182</v>
      </c>
      <c r="B219" s="45" t="s">
        <v>553</v>
      </c>
      <c r="C219" s="141" t="s">
        <v>554</v>
      </c>
      <c r="D219" s="130" t="s">
        <v>157</v>
      </c>
      <c r="E219" s="131">
        <v>1</v>
      </c>
      <c r="F219" s="108">
        <v>0</v>
      </c>
      <c r="G219" s="108">
        <f t="shared" si="10"/>
        <v>0</v>
      </c>
    </row>
    <row r="220" spans="1:7" x14ac:dyDescent="0.3">
      <c r="A220" s="140">
        <v>183</v>
      </c>
      <c r="B220" s="45" t="s">
        <v>555</v>
      </c>
      <c r="C220" s="141" t="s">
        <v>556</v>
      </c>
      <c r="D220" s="130" t="s">
        <v>40</v>
      </c>
      <c r="E220" s="131">
        <v>1</v>
      </c>
      <c r="F220" s="108">
        <v>0</v>
      </c>
      <c r="G220" s="108">
        <f t="shared" si="10"/>
        <v>0</v>
      </c>
    </row>
    <row r="221" spans="1:7" ht="26.4" x14ac:dyDescent="0.3">
      <c r="A221" s="140">
        <v>184</v>
      </c>
      <c r="B221" s="51" t="s">
        <v>557</v>
      </c>
      <c r="C221" s="141" t="s">
        <v>558</v>
      </c>
      <c r="D221" s="130" t="s">
        <v>550</v>
      </c>
      <c r="E221" s="131">
        <v>0.1</v>
      </c>
      <c r="F221" s="108">
        <v>0</v>
      </c>
      <c r="G221" s="108">
        <f t="shared" si="10"/>
        <v>0</v>
      </c>
    </row>
    <row r="222" spans="1:7" ht="20.399999999999999" x14ac:dyDescent="0.3">
      <c r="A222" s="140">
        <v>185</v>
      </c>
      <c r="B222" s="45" t="s">
        <v>559</v>
      </c>
      <c r="C222" s="141" t="s">
        <v>560</v>
      </c>
      <c r="D222" s="130" t="s">
        <v>40</v>
      </c>
      <c r="E222" s="131">
        <v>1</v>
      </c>
      <c r="F222" s="108">
        <v>0</v>
      </c>
      <c r="G222" s="108">
        <f t="shared" si="10"/>
        <v>0</v>
      </c>
    </row>
    <row r="223" spans="1:7" ht="20.399999999999999" x14ac:dyDescent="0.3">
      <c r="A223" s="140">
        <v>186</v>
      </c>
      <c r="B223" s="45" t="s">
        <v>561</v>
      </c>
      <c r="C223" s="141" t="s">
        <v>562</v>
      </c>
      <c r="D223" s="130" t="s">
        <v>40</v>
      </c>
      <c r="E223" s="131">
        <v>1</v>
      </c>
      <c r="F223" s="108">
        <v>0</v>
      </c>
      <c r="G223" s="108">
        <f t="shared" si="10"/>
        <v>0</v>
      </c>
    </row>
    <row r="224" spans="1:7" x14ac:dyDescent="0.3">
      <c r="A224" s="140">
        <v>187</v>
      </c>
      <c r="B224" s="45" t="s">
        <v>563</v>
      </c>
      <c r="C224" s="141" t="s">
        <v>564</v>
      </c>
      <c r="D224" s="130" t="s">
        <v>40</v>
      </c>
      <c r="E224" s="131">
        <v>1</v>
      </c>
      <c r="F224" s="108">
        <v>0</v>
      </c>
      <c r="G224" s="108">
        <f t="shared" si="10"/>
        <v>0</v>
      </c>
    </row>
    <row r="225" spans="1:7" ht="26.4" x14ac:dyDescent="0.3">
      <c r="A225" s="140">
        <v>188</v>
      </c>
      <c r="B225" s="51" t="s">
        <v>565</v>
      </c>
      <c r="C225" s="141" t="s">
        <v>566</v>
      </c>
      <c r="D225" s="130" t="s">
        <v>32</v>
      </c>
      <c r="E225" s="131">
        <v>0.02</v>
      </c>
      <c r="F225" s="108">
        <v>0</v>
      </c>
      <c r="G225" s="108">
        <f t="shared" si="10"/>
        <v>0</v>
      </c>
    </row>
    <row r="226" spans="1:7" ht="26.4" x14ac:dyDescent="0.3">
      <c r="A226" s="140">
        <v>189</v>
      </c>
      <c r="B226" s="45" t="s">
        <v>567</v>
      </c>
      <c r="C226" s="141" t="s">
        <v>568</v>
      </c>
      <c r="D226" s="130" t="s">
        <v>38</v>
      </c>
      <c r="E226" s="131">
        <v>2</v>
      </c>
      <c r="F226" s="108">
        <v>0</v>
      </c>
      <c r="G226" s="108">
        <f t="shared" si="10"/>
        <v>0</v>
      </c>
    </row>
    <row r="227" spans="1:7" ht="26.4" x14ac:dyDescent="0.3">
      <c r="A227" s="140">
        <v>190</v>
      </c>
      <c r="B227" s="45" t="s">
        <v>569</v>
      </c>
      <c r="C227" s="141" t="s">
        <v>570</v>
      </c>
      <c r="D227" s="130" t="s">
        <v>40</v>
      </c>
      <c r="E227" s="131">
        <v>1</v>
      </c>
      <c r="F227" s="108">
        <v>0</v>
      </c>
      <c r="G227" s="108">
        <f t="shared" si="10"/>
        <v>0</v>
      </c>
    </row>
    <row r="228" spans="1:7" ht="26.4" x14ac:dyDescent="0.3">
      <c r="A228" s="140">
        <v>191</v>
      </c>
      <c r="B228" s="45" t="s">
        <v>571</v>
      </c>
      <c r="C228" s="141" t="s">
        <v>572</v>
      </c>
      <c r="D228" s="130" t="s">
        <v>40</v>
      </c>
      <c r="E228" s="131">
        <v>1</v>
      </c>
      <c r="F228" s="108">
        <v>0</v>
      </c>
      <c r="G228" s="108">
        <f t="shared" si="10"/>
        <v>0</v>
      </c>
    </row>
    <row r="229" spans="1:7" ht="26.4" x14ac:dyDescent="0.3">
      <c r="A229" s="140">
        <v>192</v>
      </c>
      <c r="B229" s="51" t="s">
        <v>573</v>
      </c>
      <c r="C229" s="141" t="s">
        <v>574</v>
      </c>
      <c r="D229" s="130" t="s">
        <v>32</v>
      </c>
      <c r="E229" s="131">
        <v>0.02</v>
      </c>
      <c r="F229" s="108">
        <v>0</v>
      </c>
      <c r="G229" s="108">
        <f t="shared" si="10"/>
        <v>0</v>
      </c>
    </row>
    <row r="230" spans="1:7" ht="26.4" x14ac:dyDescent="0.3">
      <c r="A230" s="140">
        <v>193</v>
      </c>
      <c r="B230" s="45" t="s">
        <v>575</v>
      </c>
      <c r="C230" s="141" t="s">
        <v>663</v>
      </c>
      <c r="D230" s="130" t="s">
        <v>38</v>
      </c>
      <c r="E230" s="131">
        <v>2</v>
      </c>
      <c r="F230" s="108">
        <v>0</v>
      </c>
      <c r="G230" s="108">
        <f t="shared" si="10"/>
        <v>0</v>
      </c>
    </row>
    <row r="231" spans="1:7" ht="26.4" x14ac:dyDescent="0.3">
      <c r="A231" s="140">
        <v>194</v>
      </c>
      <c r="B231" s="45" t="s">
        <v>577</v>
      </c>
      <c r="C231" s="141" t="s">
        <v>578</v>
      </c>
      <c r="D231" s="130" t="s">
        <v>40</v>
      </c>
      <c r="E231" s="131">
        <v>1</v>
      </c>
      <c r="F231" s="108">
        <v>0</v>
      </c>
      <c r="G231" s="108">
        <f t="shared" si="10"/>
        <v>0</v>
      </c>
    </row>
    <row r="232" spans="1:7" ht="26.4" x14ac:dyDescent="0.3">
      <c r="A232" s="140">
        <v>195</v>
      </c>
      <c r="B232" s="45" t="s">
        <v>579</v>
      </c>
      <c r="C232" s="141" t="s">
        <v>580</v>
      </c>
      <c r="D232" s="130" t="s">
        <v>40</v>
      </c>
      <c r="E232" s="131">
        <v>2</v>
      </c>
      <c r="F232" s="108">
        <v>0</v>
      </c>
      <c r="G232" s="108">
        <f t="shared" si="10"/>
        <v>0</v>
      </c>
    </row>
    <row r="233" spans="1:7" ht="20.399999999999999" x14ac:dyDescent="0.3">
      <c r="A233" s="140">
        <v>196</v>
      </c>
      <c r="B233" s="45" t="s">
        <v>581</v>
      </c>
      <c r="C233" s="141" t="s">
        <v>582</v>
      </c>
      <c r="D233" s="130" t="s">
        <v>40</v>
      </c>
      <c r="E233" s="131">
        <v>1</v>
      </c>
      <c r="F233" s="108">
        <v>0</v>
      </c>
      <c r="G233" s="108">
        <f t="shared" si="10"/>
        <v>0</v>
      </c>
    </row>
    <row r="234" spans="1:7" ht="20.399999999999999" x14ac:dyDescent="0.3">
      <c r="A234" s="140">
        <v>197</v>
      </c>
      <c r="B234" s="45" t="s">
        <v>583</v>
      </c>
      <c r="C234" s="141" t="s">
        <v>584</v>
      </c>
      <c r="D234" s="130" t="s">
        <v>40</v>
      </c>
      <c r="E234" s="131">
        <v>1</v>
      </c>
      <c r="F234" s="108">
        <v>0</v>
      </c>
      <c r="G234" s="108">
        <f t="shared" si="10"/>
        <v>0</v>
      </c>
    </row>
    <row r="235" spans="1:7" ht="20.399999999999999" x14ac:dyDescent="0.3">
      <c r="A235" s="140">
        <v>198</v>
      </c>
      <c r="B235" s="45" t="s">
        <v>585</v>
      </c>
      <c r="C235" s="141" t="s">
        <v>586</v>
      </c>
      <c r="D235" s="130" t="s">
        <v>40</v>
      </c>
      <c r="E235" s="131">
        <v>1</v>
      </c>
      <c r="F235" s="108">
        <v>0</v>
      </c>
      <c r="G235" s="108">
        <f t="shared" si="10"/>
        <v>0</v>
      </c>
    </row>
    <row r="236" spans="1:7" x14ac:dyDescent="0.3">
      <c r="A236" s="140"/>
      <c r="B236" s="124"/>
      <c r="C236" s="142" t="s">
        <v>587</v>
      </c>
      <c r="D236" s="127" t="s">
        <v>17</v>
      </c>
      <c r="E236" s="127" t="s">
        <v>17</v>
      </c>
      <c r="F236" s="108"/>
      <c r="G236" s="108"/>
    </row>
    <row r="237" spans="1:7" ht="39.6" x14ac:dyDescent="0.3">
      <c r="A237" s="140">
        <v>199</v>
      </c>
      <c r="B237" s="51" t="s">
        <v>486</v>
      </c>
      <c r="C237" s="141" t="s">
        <v>487</v>
      </c>
      <c r="D237" s="130" t="s">
        <v>32</v>
      </c>
      <c r="E237" s="131">
        <v>0.08</v>
      </c>
      <c r="F237" s="108">
        <v>0</v>
      </c>
      <c r="G237" s="108">
        <f t="shared" ref="G237:G246" si="11">F237*E237</f>
        <v>0</v>
      </c>
    </row>
    <row r="238" spans="1:7" ht="26.4" x14ac:dyDescent="0.3">
      <c r="A238" s="140">
        <v>200</v>
      </c>
      <c r="B238" s="45" t="s">
        <v>588</v>
      </c>
      <c r="C238" s="141" t="s">
        <v>589</v>
      </c>
      <c r="D238" s="130" t="s">
        <v>38</v>
      </c>
      <c r="E238" s="131">
        <v>8</v>
      </c>
      <c r="F238" s="108">
        <v>0</v>
      </c>
      <c r="G238" s="108">
        <f t="shared" si="11"/>
        <v>0</v>
      </c>
    </row>
    <row r="239" spans="1:7" ht="20.399999999999999" x14ac:dyDescent="0.3">
      <c r="A239" s="140">
        <v>201</v>
      </c>
      <c r="B239" s="45" t="s">
        <v>590</v>
      </c>
      <c r="C239" s="141" t="s">
        <v>591</v>
      </c>
      <c r="D239" s="130" t="s">
        <v>40</v>
      </c>
      <c r="E239" s="131">
        <v>2</v>
      </c>
      <c r="F239" s="108">
        <v>0</v>
      </c>
      <c r="G239" s="108">
        <f t="shared" si="11"/>
        <v>0</v>
      </c>
    </row>
    <row r="240" spans="1:7" ht="26.4" x14ac:dyDescent="0.3">
      <c r="A240" s="140">
        <v>202</v>
      </c>
      <c r="B240" s="45" t="s">
        <v>592</v>
      </c>
      <c r="C240" s="141" t="s">
        <v>593</v>
      </c>
      <c r="D240" s="130" t="s">
        <v>40</v>
      </c>
      <c r="E240" s="131">
        <v>5</v>
      </c>
      <c r="F240" s="108">
        <v>0</v>
      </c>
      <c r="G240" s="108">
        <f t="shared" si="11"/>
        <v>0</v>
      </c>
    </row>
    <row r="241" spans="1:7" ht="20.399999999999999" x14ac:dyDescent="0.3">
      <c r="A241" s="140">
        <v>203</v>
      </c>
      <c r="B241" s="45" t="s">
        <v>594</v>
      </c>
      <c r="C241" s="141" t="s">
        <v>595</v>
      </c>
      <c r="D241" s="130" t="s">
        <v>40</v>
      </c>
      <c r="E241" s="131">
        <v>1</v>
      </c>
      <c r="F241" s="108">
        <v>0</v>
      </c>
      <c r="G241" s="108">
        <f t="shared" si="11"/>
        <v>0</v>
      </c>
    </row>
    <row r="242" spans="1:7" ht="26.4" x14ac:dyDescent="0.3">
      <c r="A242" s="140">
        <v>204</v>
      </c>
      <c r="B242" s="45" t="s">
        <v>596</v>
      </c>
      <c r="C242" s="141" t="s">
        <v>597</v>
      </c>
      <c r="D242" s="130" t="s">
        <v>40</v>
      </c>
      <c r="E242" s="131">
        <v>5</v>
      </c>
      <c r="F242" s="108">
        <v>0</v>
      </c>
      <c r="G242" s="108">
        <f t="shared" si="11"/>
        <v>0</v>
      </c>
    </row>
    <row r="243" spans="1:7" ht="20.399999999999999" x14ac:dyDescent="0.3">
      <c r="A243" s="140">
        <v>205</v>
      </c>
      <c r="B243" s="45" t="s">
        <v>598</v>
      </c>
      <c r="C243" s="141" t="s">
        <v>599</v>
      </c>
      <c r="D243" s="130" t="s">
        <v>40</v>
      </c>
      <c r="E243" s="131">
        <v>5</v>
      </c>
      <c r="F243" s="108">
        <v>0</v>
      </c>
      <c r="G243" s="108">
        <f t="shared" si="11"/>
        <v>0</v>
      </c>
    </row>
    <row r="244" spans="1:7" ht="26.4" x14ac:dyDescent="0.3">
      <c r="A244" s="140">
        <v>206</v>
      </c>
      <c r="B244" s="45" t="s">
        <v>600</v>
      </c>
      <c r="C244" s="141" t="s">
        <v>601</v>
      </c>
      <c r="D244" s="130" t="s">
        <v>40</v>
      </c>
      <c r="E244" s="131">
        <v>5</v>
      </c>
      <c r="F244" s="108">
        <v>0</v>
      </c>
      <c r="G244" s="108">
        <f t="shared" si="11"/>
        <v>0</v>
      </c>
    </row>
    <row r="245" spans="1:7" x14ac:dyDescent="0.3">
      <c r="A245" s="140">
        <v>207</v>
      </c>
      <c r="B245" s="51" t="s">
        <v>607</v>
      </c>
      <c r="C245" s="141" t="s">
        <v>608</v>
      </c>
      <c r="D245" s="130" t="s">
        <v>550</v>
      </c>
      <c r="E245" s="131">
        <v>0.1</v>
      </c>
      <c r="F245" s="108">
        <v>0</v>
      </c>
      <c r="G245" s="108">
        <f t="shared" si="11"/>
        <v>0</v>
      </c>
    </row>
    <row r="246" spans="1:7" ht="20.399999999999999" x14ac:dyDescent="0.3">
      <c r="A246" s="140">
        <v>208</v>
      </c>
      <c r="B246" s="45" t="s">
        <v>609</v>
      </c>
      <c r="C246" s="141" t="s">
        <v>610</v>
      </c>
      <c r="D246" s="130" t="s">
        <v>40</v>
      </c>
      <c r="E246" s="131">
        <v>1</v>
      </c>
      <c r="F246" s="108">
        <v>0</v>
      </c>
      <c r="G246" s="108">
        <f t="shared" si="11"/>
        <v>0</v>
      </c>
    </row>
    <row r="247" spans="1:7" x14ac:dyDescent="0.3">
      <c r="A247" s="140"/>
      <c r="B247" s="124"/>
      <c r="C247" s="142" t="s">
        <v>611</v>
      </c>
      <c r="D247" s="127" t="s">
        <v>17</v>
      </c>
      <c r="E247" s="127" t="s">
        <v>17</v>
      </c>
      <c r="F247" s="108"/>
      <c r="G247" s="108"/>
    </row>
    <row r="248" spans="1:7" x14ac:dyDescent="0.3">
      <c r="A248" s="140">
        <v>209</v>
      </c>
      <c r="B248" s="45" t="s">
        <v>258</v>
      </c>
      <c r="C248" s="141" t="s">
        <v>42</v>
      </c>
      <c r="D248" s="130" t="s">
        <v>43</v>
      </c>
      <c r="E248" s="131">
        <v>4.8000000000000001E-2</v>
      </c>
      <c r="F248" s="108">
        <v>0</v>
      </c>
      <c r="G248" s="108">
        <f>F248*E248</f>
        <v>0</v>
      </c>
    </row>
    <row r="249" spans="1:7" ht="20.399999999999999" x14ac:dyDescent="0.3">
      <c r="A249" s="140">
        <v>210</v>
      </c>
      <c r="B249" s="45" t="s">
        <v>427</v>
      </c>
      <c r="C249" s="141" t="s">
        <v>44</v>
      </c>
      <c r="D249" s="130" t="s">
        <v>28</v>
      </c>
      <c r="E249" s="131">
        <v>4.8000000000000001E-2</v>
      </c>
      <c r="F249" s="108">
        <v>0</v>
      </c>
      <c r="G249" s="108">
        <f>F249*E249</f>
        <v>0</v>
      </c>
    </row>
    <row r="250" spans="1:7" x14ac:dyDescent="0.3">
      <c r="A250" s="119"/>
      <c r="B250" s="120"/>
      <c r="C250" s="137" t="s">
        <v>188</v>
      </c>
      <c r="D250" s="56"/>
      <c r="E250" s="56"/>
      <c r="F250" s="17"/>
      <c r="G250" s="18">
        <f>SUM(G15:G249)</f>
        <v>0</v>
      </c>
    </row>
    <row r="251" spans="1:7" x14ac:dyDescent="0.3">
      <c r="A251" s="56"/>
      <c r="B251" s="57"/>
      <c r="C251" s="137" t="s">
        <v>189</v>
      </c>
      <c r="D251" s="58"/>
      <c r="E251" s="58"/>
      <c r="F251" s="17"/>
      <c r="G251" s="20"/>
    </row>
    <row r="252" spans="1:7" ht="41.4" x14ac:dyDescent="0.3">
      <c r="A252" s="58">
        <v>199</v>
      </c>
      <c r="B252" s="60"/>
      <c r="C252" s="61" t="s">
        <v>190</v>
      </c>
      <c r="D252" s="62" t="s">
        <v>191</v>
      </c>
      <c r="E252" s="62">
        <v>1</v>
      </c>
      <c r="F252" s="1">
        <v>0</v>
      </c>
      <c r="G252" s="1">
        <f>F252*E252</f>
        <v>0</v>
      </c>
    </row>
    <row r="253" spans="1:7" x14ac:dyDescent="0.3">
      <c r="A253" s="110"/>
      <c r="B253" s="111"/>
      <c r="C253" s="109" t="s">
        <v>192</v>
      </c>
      <c r="D253" s="19"/>
      <c r="E253" s="19"/>
      <c r="F253" s="24"/>
      <c r="G253" s="25">
        <f>G250+G252</f>
        <v>0</v>
      </c>
    </row>
    <row r="254" spans="1:7" x14ac:dyDescent="0.3">
      <c r="A254" s="19"/>
      <c r="B254" s="112"/>
      <c r="C254" s="199" t="s">
        <v>193</v>
      </c>
      <c r="D254" s="200"/>
      <c r="E254" s="200"/>
      <c r="F254" s="200"/>
      <c r="G254" s="201"/>
    </row>
    <row r="255" spans="1:7" ht="55.5" customHeight="1" x14ac:dyDescent="0.3">
      <c r="A255" s="19"/>
      <c r="B255" s="112"/>
      <c r="C255" s="199" t="s">
        <v>194</v>
      </c>
      <c r="D255" s="200"/>
      <c r="E255" s="200"/>
      <c r="F255" s="200"/>
      <c r="G255" s="201"/>
    </row>
    <row r="256" spans="1:7" ht="27" customHeight="1" x14ac:dyDescent="0.3">
      <c r="A256" s="19"/>
      <c r="B256" s="112"/>
      <c r="C256" s="199" t="s">
        <v>195</v>
      </c>
      <c r="D256" s="200"/>
      <c r="E256" s="200"/>
      <c r="F256" s="200"/>
      <c r="G256" s="201"/>
    </row>
    <row r="257" spans="1:7" ht="30.75" customHeight="1" x14ac:dyDescent="0.3">
      <c r="A257" s="19"/>
      <c r="B257" s="112"/>
      <c r="C257" s="199" t="s">
        <v>196</v>
      </c>
      <c r="D257" s="200"/>
      <c r="E257" s="200"/>
      <c r="F257" s="200"/>
      <c r="G257" s="201"/>
    </row>
    <row r="258" spans="1:7" x14ac:dyDescent="0.3">
      <c r="A258" s="19"/>
      <c r="B258" s="113"/>
      <c r="C258" s="183" t="s">
        <v>197</v>
      </c>
      <c r="D258" s="184"/>
      <c r="E258" s="184"/>
      <c r="F258" s="184"/>
      <c r="G258" s="185"/>
    </row>
    <row r="259" spans="1:7" x14ac:dyDescent="0.3">
      <c r="A259" s="19"/>
      <c r="B259" s="114"/>
      <c r="C259" s="186"/>
      <c r="D259" s="187"/>
      <c r="E259" s="187"/>
      <c r="F259" s="187"/>
      <c r="G259" s="188"/>
    </row>
    <row r="260" spans="1:7" x14ac:dyDescent="0.3">
      <c r="A260" s="19"/>
      <c r="B260" s="112"/>
      <c r="C260" s="189"/>
      <c r="D260" s="190"/>
      <c r="E260" s="190"/>
      <c r="F260" s="190"/>
      <c r="G260" s="191"/>
    </row>
    <row r="261" spans="1:7" x14ac:dyDescent="0.3">
      <c r="A261" s="19"/>
      <c r="B261" s="112"/>
      <c r="C261" s="189"/>
      <c r="D261" s="190"/>
      <c r="E261" s="190"/>
      <c r="F261" s="190"/>
      <c r="G261" s="191"/>
    </row>
    <row r="262" spans="1:7" x14ac:dyDescent="0.3">
      <c r="A262" s="19"/>
      <c r="B262" s="112"/>
      <c r="C262" s="192" t="s">
        <v>198</v>
      </c>
      <c r="D262" s="193"/>
      <c r="E262" s="193"/>
      <c r="F262" s="193"/>
      <c r="G262" s="194"/>
    </row>
  </sheetData>
  <sheetProtection password="CB01" sheet="1" objects="1" scenarios="1"/>
  <mergeCells count="16">
    <mergeCell ref="C258:G259"/>
    <mergeCell ref="C260:G260"/>
    <mergeCell ref="C261:G261"/>
    <mergeCell ref="C262:G262"/>
    <mergeCell ref="C7:G7"/>
    <mergeCell ref="C8:G8"/>
    <mergeCell ref="C254:G254"/>
    <mergeCell ref="C255:G255"/>
    <mergeCell ref="C256:G256"/>
    <mergeCell ref="C257:G257"/>
    <mergeCell ref="C6:G6"/>
    <mergeCell ref="A1:G1"/>
    <mergeCell ref="A2:G2"/>
    <mergeCell ref="A3:G3"/>
    <mergeCell ref="C4:G4"/>
    <mergeCell ref="C5:G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с. Ботієве, вул. Незалежності, </vt:lpstr>
      <vt:lpstr>Новобогданівка, вул. Центральна</vt:lpstr>
      <vt:lpstr>Мелитополь Алексеева 30</vt:lpstr>
      <vt:lpstr>Мелитополь Гончара 77</vt:lpstr>
      <vt:lpstr>Мелитополь Дружбы 222</vt:lpstr>
      <vt:lpstr>Мелитополь Чкалова 168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Oksana Baginska</cp:lastModifiedBy>
  <dcterms:created xsi:type="dcterms:W3CDTF">2015-06-05T18:17:20Z</dcterms:created>
  <dcterms:modified xsi:type="dcterms:W3CDTF">2021-05-07T12:02:35Z</dcterms:modified>
</cp:coreProperties>
</file>