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oleksii_nosov_undp_org/Documents/2021/2021_RFQ_25_Construction works_ASC's_stops_Canada/TOR/"/>
    </mc:Choice>
  </mc:AlternateContent>
  <xr:revisionPtr revIDLastSave="60" documentId="8_{3BD0553B-4C97-4A5D-AD76-D658C3C89794}" xr6:coauthVersionLast="45" xr6:coauthVersionMax="45" xr10:uidLastSave="{E25800BB-8607-46D9-B6EE-C1E977D3BCD9}"/>
  <bookViews>
    <workbookView xWindow="-120" yWindow="-120" windowWidth="29040" windowHeight="15840" firstSheet="8" activeTab="18" xr2:uid="{00000000-000D-0000-FFFF-FFFF00000000}"/>
  </bookViews>
  <sheets>
    <sheet name="Єлізаветовка" sheetId="1" r:id="rId1"/>
    <sheet name="Катеринівка" sheetId="2" r:id="rId2"/>
    <sheet name="Костянтинівка" sheetId="4" r:id="rId3"/>
    <sheet name="Новомихайлівка" sheetId="5" r:id="rId4"/>
    <sheet name="Красногорівка" sheetId="6" r:id="rId5"/>
    <sheet name="Зоряне" sheetId="7" r:id="rId6"/>
    <sheet name="Галицинівка" sheetId="11" r:id="rId7"/>
    <sheet name="Максимільянівка" sheetId="8" r:id="rId8"/>
    <sheet name="Гірник" sheetId="9" r:id="rId9"/>
    <sheet name="Курахівка" sheetId="10" r:id="rId10"/>
    <sheet name="Іллінка" sheetId="13" r:id="rId11"/>
    <sheet name="Сонцівка" sheetId="14" r:id="rId12"/>
    <sheet name="Новоселідове" sheetId="15" r:id="rId13"/>
    <sheet name="Дачне" sheetId="16" r:id="rId14"/>
    <sheet name="СухіЯли" sheetId="17" r:id="rId15"/>
    <sheet name="Конст-ке" sheetId="18" r:id="rId16"/>
    <sheet name="Янтарне" sheetId="19" r:id="rId17"/>
    <sheet name="Дальнє" sheetId="20" r:id="rId18"/>
    <sheet name="Успенівка" sheetId="21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8" i="5" l="1"/>
  <c r="F70" i="4"/>
  <c r="F68" i="2"/>
  <c r="F70" i="21"/>
  <c r="F67" i="21"/>
  <c r="F66" i="21"/>
  <c r="F65" i="21"/>
  <c r="F64" i="21"/>
  <c r="F63" i="21"/>
  <c r="F62" i="21"/>
  <c r="F60" i="21"/>
  <c r="F59" i="21"/>
  <c r="F58" i="21"/>
  <c r="F57" i="21"/>
  <c r="F56" i="21"/>
  <c r="F55" i="21"/>
  <c r="F54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5" i="21"/>
  <c r="F33" i="21"/>
  <c r="F32" i="21"/>
  <c r="F31" i="21"/>
  <c r="F29" i="21"/>
  <c r="F28" i="21"/>
  <c r="F27" i="21"/>
  <c r="F26" i="21"/>
  <c r="F24" i="21"/>
  <c r="F23" i="21"/>
  <c r="F21" i="21"/>
  <c r="F20" i="21"/>
  <c r="F18" i="21"/>
  <c r="F17" i="21"/>
  <c r="F14" i="21"/>
  <c r="F13" i="21"/>
  <c r="F11" i="21"/>
  <c r="F10" i="21"/>
  <c r="F68" i="21" s="1"/>
  <c r="F70" i="20"/>
  <c r="F67" i="20"/>
  <c r="F66" i="20"/>
  <c r="F65" i="20"/>
  <c r="F64" i="20"/>
  <c r="F63" i="20"/>
  <c r="F62" i="20"/>
  <c r="F60" i="20"/>
  <c r="F59" i="20"/>
  <c r="F58" i="20"/>
  <c r="F57" i="20"/>
  <c r="F56" i="20"/>
  <c r="F55" i="20"/>
  <c r="F54" i="20"/>
  <c r="F52" i="20"/>
  <c r="F51" i="20"/>
  <c r="F50" i="20"/>
  <c r="F49" i="20"/>
  <c r="F48" i="20"/>
  <c r="F47" i="20"/>
  <c r="F46" i="20"/>
  <c r="F45" i="20"/>
  <c r="F43" i="20"/>
  <c r="F42" i="20"/>
  <c r="F41" i="20"/>
  <c r="F40" i="20"/>
  <c r="F39" i="20"/>
  <c r="F38" i="20"/>
  <c r="F37" i="20"/>
  <c r="F36" i="20"/>
  <c r="F35" i="20"/>
  <c r="F33" i="20"/>
  <c r="F32" i="20"/>
  <c r="F31" i="20"/>
  <c r="F29" i="20"/>
  <c r="F28" i="20"/>
  <c r="F27" i="20"/>
  <c r="F26" i="20"/>
  <c r="F24" i="20"/>
  <c r="F23" i="20"/>
  <c r="F21" i="20"/>
  <c r="F20" i="20"/>
  <c r="F18" i="20"/>
  <c r="F17" i="20"/>
  <c r="F14" i="20"/>
  <c r="F13" i="20"/>
  <c r="F11" i="20"/>
  <c r="F68" i="20" s="1"/>
  <c r="F10" i="20"/>
  <c r="F90" i="19"/>
  <c r="F87" i="19"/>
  <c r="F86" i="19"/>
  <c r="F85" i="19"/>
  <c r="F84" i="19"/>
  <c r="F83" i="19"/>
  <c r="F82" i="19"/>
  <c r="F80" i="19"/>
  <c r="F79" i="19"/>
  <c r="F78" i="19"/>
  <c r="F77" i="19"/>
  <c r="F76" i="19"/>
  <c r="F75" i="19"/>
  <c r="F74" i="19"/>
  <c r="F72" i="19"/>
  <c r="F71" i="19"/>
  <c r="F70" i="19"/>
  <c r="F69" i="19"/>
  <c r="F68" i="19"/>
  <c r="F67" i="19"/>
  <c r="F66" i="19"/>
  <c r="F65" i="19"/>
  <c r="F63" i="19"/>
  <c r="F62" i="19"/>
  <c r="F61" i="19"/>
  <c r="F60" i="19"/>
  <c r="F59" i="19"/>
  <c r="F57" i="19"/>
  <c r="F56" i="19"/>
  <c r="F54" i="19"/>
  <c r="F53" i="19"/>
  <c r="F52" i="19"/>
  <c r="F51" i="19"/>
  <c r="F50" i="19"/>
  <c r="F49" i="19"/>
  <c r="F48" i="19"/>
  <c r="F46" i="19"/>
  <c r="F45" i="19"/>
  <c r="F44" i="19"/>
  <c r="F43" i="19"/>
  <c r="F42" i="19"/>
  <c r="F41" i="19"/>
  <c r="F40" i="19"/>
  <c r="F38" i="19"/>
  <c r="F37" i="19"/>
  <c r="F36" i="19"/>
  <c r="F34" i="19"/>
  <c r="F33" i="19"/>
  <c r="F32" i="19"/>
  <c r="F31" i="19"/>
  <c r="F30" i="19"/>
  <c r="F29" i="19"/>
  <c r="F27" i="19"/>
  <c r="F26" i="19"/>
  <c r="F24" i="19"/>
  <c r="F23" i="19"/>
  <c r="F21" i="19"/>
  <c r="F20" i="19"/>
  <c r="F18" i="19"/>
  <c r="F17" i="19"/>
  <c r="F14" i="19"/>
  <c r="F13" i="19"/>
  <c r="F11" i="19"/>
  <c r="F10" i="19"/>
  <c r="F88" i="19" s="1"/>
  <c r="F70" i="18"/>
  <c r="F67" i="18"/>
  <c r="F66" i="18"/>
  <c r="F65" i="18"/>
  <c r="F64" i="18"/>
  <c r="F63" i="18"/>
  <c r="F62" i="18"/>
  <c r="F61" i="18"/>
  <c r="F59" i="18"/>
  <c r="F58" i="18"/>
  <c r="F57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2" i="18"/>
  <c r="F41" i="18"/>
  <c r="F40" i="18"/>
  <c r="F39" i="18"/>
  <c r="F38" i="18"/>
  <c r="F37" i="18"/>
  <c r="F35" i="18"/>
  <c r="F34" i="18"/>
  <c r="F33" i="18"/>
  <c r="F32" i="18"/>
  <c r="F31" i="18"/>
  <c r="F29" i="18"/>
  <c r="F28" i="18"/>
  <c r="F27" i="18"/>
  <c r="F26" i="18"/>
  <c r="F24" i="18"/>
  <c r="F23" i="18"/>
  <c r="F21" i="18"/>
  <c r="F20" i="18"/>
  <c r="F18" i="18"/>
  <c r="F17" i="18"/>
  <c r="F14" i="18"/>
  <c r="F13" i="18"/>
  <c r="F11" i="18"/>
  <c r="F10" i="18"/>
  <c r="F68" i="18" s="1"/>
  <c r="F72" i="17"/>
  <c r="F69" i="17"/>
  <c r="F68" i="17"/>
  <c r="F67" i="17"/>
  <c r="F66" i="17"/>
  <c r="F65" i="17"/>
  <c r="F64" i="17"/>
  <c r="F63" i="17"/>
  <c r="F61" i="17"/>
  <c r="F60" i="17"/>
  <c r="F59" i="17"/>
  <c r="F58" i="17"/>
  <c r="F57" i="17"/>
  <c r="F56" i="17"/>
  <c r="F55" i="17"/>
  <c r="F53" i="17"/>
  <c r="F52" i="17"/>
  <c r="F51" i="17"/>
  <c r="F50" i="17"/>
  <c r="F49" i="17"/>
  <c r="F48" i="17"/>
  <c r="F47" i="17"/>
  <c r="F46" i="17"/>
  <c r="F44" i="17"/>
  <c r="F43" i="17"/>
  <c r="F42" i="17"/>
  <c r="F41" i="17"/>
  <c r="F40" i="17"/>
  <c r="F39" i="17"/>
  <c r="F38" i="17"/>
  <c r="F37" i="17"/>
  <c r="F36" i="17"/>
  <c r="F34" i="17"/>
  <c r="F33" i="17"/>
  <c r="F32" i="17"/>
  <c r="F31" i="17"/>
  <c r="F29" i="17"/>
  <c r="F28" i="17"/>
  <c r="F27" i="17"/>
  <c r="F26" i="17"/>
  <c r="F24" i="17"/>
  <c r="F23" i="17"/>
  <c r="F21" i="17"/>
  <c r="F20" i="17"/>
  <c r="F18" i="17"/>
  <c r="F17" i="17"/>
  <c r="F14" i="17"/>
  <c r="F13" i="17"/>
  <c r="F11" i="17"/>
  <c r="F70" i="17" s="1"/>
  <c r="F10" i="17"/>
  <c r="F70" i="16"/>
  <c r="F67" i="16"/>
  <c r="F66" i="16"/>
  <c r="F65" i="16"/>
  <c r="F64" i="16"/>
  <c r="F63" i="16"/>
  <c r="F62" i="16"/>
  <c r="F60" i="16"/>
  <c r="F59" i="16"/>
  <c r="F58" i="16"/>
  <c r="F57" i="16"/>
  <c r="F56" i="16"/>
  <c r="F55" i="16"/>
  <c r="F54" i="16"/>
  <c r="F52" i="16"/>
  <c r="F51" i="16"/>
  <c r="F50" i="16"/>
  <c r="F49" i="16"/>
  <c r="F48" i="16"/>
  <c r="F47" i="16"/>
  <c r="F46" i="16"/>
  <c r="F45" i="16"/>
  <c r="F43" i="16"/>
  <c r="F42" i="16"/>
  <c r="F41" i="16"/>
  <c r="F40" i="16"/>
  <c r="F39" i="16"/>
  <c r="F38" i="16"/>
  <c r="F37" i="16"/>
  <c r="F36" i="16"/>
  <c r="F35" i="16"/>
  <c r="F33" i="16"/>
  <c r="F32" i="16"/>
  <c r="F31" i="16"/>
  <c r="F29" i="16"/>
  <c r="F28" i="16"/>
  <c r="F27" i="16"/>
  <c r="F26" i="16"/>
  <c r="F24" i="16"/>
  <c r="F23" i="16"/>
  <c r="F21" i="16"/>
  <c r="F20" i="16"/>
  <c r="F18" i="16"/>
  <c r="F17" i="16"/>
  <c r="F14" i="16"/>
  <c r="F13" i="16"/>
  <c r="F11" i="16"/>
  <c r="F10" i="16"/>
  <c r="F68" i="16" s="1"/>
  <c r="F70" i="15"/>
  <c r="F67" i="15"/>
  <c r="F66" i="15"/>
  <c r="F65" i="15"/>
  <c r="F64" i="15"/>
  <c r="F63" i="15"/>
  <c r="F62" i="15"/>
  <c r="F60" i="15"/>
  <c r="F59" i="15"/>
  <c r="F58" i="15"/>
  <c r="F57" i="15"/>
  <c r="F56" i="15"/>
  <c r="F55" i="15"/>
  <c r="F54" i="15"/>
  <c r="F52" i="15"/>
  <c r="F51" i="15"/>
  <c r="F50" i="15"/>
  <c r="F49" i="15"/>
  <c r="F48" i="15"/>
  <c r="F47" i="15"/>
  <c r="F46" i="15"/>
  <c r="F45" i="15"/>
  <c r="F43" i="15"/>
  <c r="F42" i="15"/>
  <c r="F41" i="15"/>
  <c r="F40" i="15"/>
  <c r="F39" i="15"/>
  <c r="F38" i="15"/>
  <c r="F37" i="15"/>
  <c r="F36" i="15"/>
  <c r="F35" i="15"/>
  <c r="F33" i="15"/>
  <c r="F32" i="15"/>
  <c r="F31" i="15"/>
  <c r="F29" i="15"/>
  <c r="F28" i="15"/>
  <c r="F27" i="15"/>
  <c r="F26" i="15"/>
  <c r="F24" i="15"/>
  <c r="F23" i="15"/>
  <c r="F21" i="15"/>
  <c r="F20" i="15"/>
  <c r="F18" i="15"/>
  <c r="F17" i="15"/>
  <c r="F14" i="15"/>
  <c r="F13" i="15"/>
  <c r="F11" i="15"/>
  <c r="F68" i="15" s="1"/>
  <c r="F10" i="15"/>
  <c r="F70" i="14"/>
  <c r="F67" i="14"/>
  <c r="F66" i="14"/>
  <c r="F65" i="14"/>
  <c r="F64" i="14"/>
  <c r="F63" i="14"/>
  <c r="F62" i="14"/>
  <c r="F60" i="14"/>
  <c r="F59" i="14"/>
  <c r="F58" i="14"/>
  <c r="F57" i="14"/>
  <c r="F56" i="14"/>
  <c r="F55" i="14"/>
  <c r="F54" i="14"/>
  <c r="F52" i="14"/>
  <c r="F51" i="14"/>
  <c r="F50" i="14"/>
  <c r="F49" i="14"/>
  <c r="F48" i="14"/>
  <c r="F47" i="14"/>
  <c r="F46" i="14"/>
  <c r="F45" i="14"/>
  <c r="F43" i="14"/>
  <c r="F42" i="14"/>
  <c r="F41" i="14"/>
  <c r="F40" i="14"/>
  <c r="F39" i="14"/>
  <c r="F38" i="14"/>
  <c r="F37" i="14"/>
  <c r="F36" i="14"/>
  <c r="F35" i="14"/>
  <c r="F33" i="14"/>
  <c r="F32" i="14"/>
  <c r="F31" i="14"/>
  <c r="F29" i="14"/>
  <c r="F28" i="14"/>
  <c r="F27" i="14"/>
  <c r="F26" i="14"/>
  <c r="F24" i="14"/>
  <c r="F23" i="14"/>
  <c r="F21" i="14"/>
  <c r="F20" i="14"/>
  <c r="F18" i="14"/>
  <c r="F17" i="14"/>
  <c r="F14" i="14"/>
  <c r="F13" i="14"/>
  <c r="F11" i="14"/>
  <c r="F10" i="14"/>
  <c r="F68" i="14" s="1"/>
  <c r="F70" i="13"/>
  <c r="F67" i="13"/>
  <c r="F66" i="13"/>
  <c r="F65" i="13"/>
  <c r="F64" i="13"/>
  <c r="F63" i="13"/>
  <c r="F62" i="13"/>
  <c r="F61" i="13"/>
  <c r="F59" i="13"/>
  <c r="F58" i="13"/>
  <c r="F57" i="13"/>
  <c r="F56" i="13"/>
  <c r="F55" i="13"/>
  <c r="F54" i="13"/>
  <c r="F53" i="13"/>
  <c r="F51" i="13"/>
  <c r="F50" i="13"/>
  <c r="F49" i="13"/>
  <c r="F48" i="13"/>
  <c r="F47" i="13"/>
  <c r="F46" i="13"/>
  <c r="F45" i="13"/>
  <c r="F44" i="13"/>
  <c r="F42" i="13"/>
  <c r="F41" i="13"/>
  <c r="F40" i="13"/>
  <c r="F39" i="13"/>
  <c r="F38" i="13"/>
  <c r="F37" i="13"/>
  <c r="F36" i="13"/>
  <c r="F35" i="13"/>
  <c r="F34" i="13"/>
  <c r="F32" i="13"/>
  <c r="F31" i="13"/>
  <c r="F29" i="13"/>
  <c r="F28" i="13"/>
  <c r="F27" i="13"/>
  <c r="F26" i="13"/>
  <c r="F24" i="13"/>
  <c r="F23" i="13"/>
  <c r="F21" i="13"/>
  <c r="F20" i="13"/>
  <c r="F18" i="13"/>
  <c r="F17" i="13"/>
  <c r="F14" i="13"/>
  <c r="F13" i="13"/>
  <c r="F11" i="13"/>
  <c r="F10" i="13"/>
  <c r="F68" i="13" s="1"/>
  <c r="F68" i="10"/>
  <c r="F65" i="10"/>
  <c r="F64" i="10"/>
  <c r="F63" i="10"/>
  <c r="F62" i="10"/>
  <c r="F61" i="10"/>
  <c r="F60" i="10"/>
  <c r="F58" i="10"/>
  <c r="F57" i="10"/>
  <c r="F56" i="10"/>
  <c r="F55" i="10"/>
  <c r="F54" i="10"/>
  <c r="F53" i="10"/>
  <c r="F52" i="10"/>
  <c r="F50" i="10"/>
  <c r="F49" i="10"/>
  <c r="F48" i="10"/>
  <c r="F47" i="10"/>
  <c r="F46" i="10"/>
  <c r="F45" i="10"/>
  <c r="F44" i="10"/>
  <c r="F43" i="10"/>
  <c r="F41" i="10"/>
  <c r="F40" i="10"/>
  <c r="F39" i="10"/>
  <c r="F38" i="10"/>
  <c r="F37" i="10"/>
  <c r="F36" i="10"/>
  <c r="F35" i="10"/>
  <c r="F34" i="10"/>
  <c r="F33" i="10"/>
  <c r="F31" i="10"/>
  <c r="F29" i="10"/>
  <c r="F28" i="10"/>
  <c r="F27" i="10"/>
  <c r="F26" i="10"/>
  <c r="F24" i="10"/>
  <c r="F23" i="10"/>
  <c r="F21" i="10"/>
  <c r="F20" i="10"/>
  <c r="F18" i="10"/>
  <c r="F17" i="10"/>
  <c r="F14" i="10"/>
  <c r="F13" i="10"/>
  <c r="F66" i="10" s="1"/>
  <c r="F11" i="10"/>
  <c r="F10" i="10"/>
  <c r="F70" i="9"/>
  <c r="F67" i="9"/>
  <c r="F66" i="9"/>
  <c r="F65" i="9"/>
  <c r="F64" i="9"/>
  <c r="F63" i="9"/>
  <c r="F62" i="9"/>
  <c r="F60" i="9"/>
  <c r="F59" i="9"/>
  <c r="F58" i="9"/>
  <c r="F57" i="9"/>
  <c r="F56" i="9"/>
  <c r="F55" i="9"/>
  <c r="F54" i="9"/>
  <c r="F52" i="9"/>
  <c r="F51" i="9"/>
  <c r="F50" i="9"/>
  <c r="F49" i="9"/>
  <c r="F48" i="9"/>
  <c r="F47" i="9"/>
  <c r="F46" i="9"/>
  <c r="F45" i="9"/>
  <c r="F43" i="9"/>
  <c r="F42" i="9"/>
  <c r="F41" i="9"/>
  <c r="F40" i="9"/>
  <c r="F39" i="9"/>
  <c r="F38" i="9"/>
  <c r="F37" i="9"/>
  <c r="F36" i="9"/>
  <c r="F35" i="9"/>
  <c r="F33" i="9"/>
  <c r="F32" i="9"/>
  <c r="F31" i="9"/>
  <c r="F29" i="9"/>
  <c r="F28" i="9"/>
  <c r="F27" i="9"/>
  <c r="F26" i="9"/>
  <c r="F24" i="9"/>
  <c r="F23" i="9"/>
  <c r="F21" i="9"/>
  <c r="F20" i="9"/>
  <c r="F18" i="9"/>
  <c r="F17" i="9"/>
  <c r="F14" i="9"/>
  <c r="F13" i="9"/>
  <c r="F11" i="9"/>
  <c r="F10" i="9"/>
  <c r="F68" i="9" s="1"/>
  <c r="F70" i="8"/>
  <c r="F67" i="8"/>
  <c r="F66" i="8"/>
  <c r="F65" i="8"/>
  <c r="F64" i="8"/>
  <c r="F63" i="8"/>
  <c r="F62" i="8"/>
  <c r="F60" i="8"/>
  <c r="F59" i="8"/>
  <c r="F58" i="8"/>
  <c r="F57" i="8"/>
  <c r="F56" i="8"/>
  <c r="F55" i="8"/>
  <c r="F54" i="8"/>
  <c r="F52" i="8"/>
  <c r="F51" i="8"/>
  <c r="F50" i="8"/>
  <c r="F49" i="8"/>
  <c r="F48" i="8"/>
  <c r="F47" i="8"/>
  <c r="F46" i="8"/>
  <c r="F45" i="8"/>
  <c r="F43" i="8"/>
  <c r="F42" i="8"/>
  <c r="F41" i="8"/>
  <c r="F40" i="8"/>
  <c r="F39" i="8"/>
  <c r="F38" i="8"/>
  <c r="F37" i="8"/>
  <c r="F36" i="8"/>
  <c r="F35" i="8"/>
  <c r="F33" i="8"/>
  <c r="F32" i="8"/>
  <c r="F31" i="8"/>
  <c r="F29" i="8"/>
  <c r="F28" i="8"/>
  <c r="F27" i="8"/>
  <c r="F26" i="8"/>
  <c r="F24" i="8"/>
  <c r="F23" i="8"/>
  <c r="F21" i="8"/>
  <c r="F20" i="8"/>
  <c r="F18" i="8"/>
  <c r="F17" i="8"/>
  <c r="F14" i="8"/>
  <c r="F13" i="8"/>
  <c r="F11" i="8"/>
  <c r="F10" i="8"/>
  <c r="F68" i="8" s="1"/>
  <c r="F70" i="11"/>
  <c r="F67" i="11"/>
  <c r="F66" i="11"/>
  <c r="F65" i="11"/>
  <c r="F64" i="11"/>
  <c r="F63" i="11"/>
  <c r="F62" i="11"/>
  <c r="F60" i="11"/>
  <c r="F59" i="11"/>
  <c r="F58" i="11"/>
  <c r="F57" i="11"/>
  <c r="F56" i="11"/>
  <c r="F55" i="11"/>
  <c r="F54" i="11"/>
  <c r="F52" i="11"/>
  <c r="F51" i="11"/>
  <c r="F50" i="11"/>
  <c r="F49" i="11"/>
  <c r="F48" i="11"/>
  <c r="F47" i="11"/>
  <c r="F46" i="11"/>
  <c r="F45" i="11"/>
  <c r="F43" i="11"/>
  <c r="F42" i="11"/>
  <c r="F41" i="11"/>
  <c r="F40" i="11"/>
  <c r="F39" i="11"/>
  <c r="F38" i="11"/>
  <c r="F37" i="11"/>
  <c r="F36" i="11"/>
  <c r="F35" i="11"/>
  <c r="F33" i="11"/>
  <c r="F32" i="11"/>
  <c r="F31" i="11"/>
  <c r="F29" i="11"/>
  <c r="F28" i="11"/>
  <c r="F27" i="11"/>
  <c r="F26" i="11"/>
  <c r="F24" i="11"/>
  <c r="F23" i="11"/>
  <c r="F21" i="11"/>
  <c r="F20" i="11"/>
  <c r="F18" i="11"/>
  <c r="F17" i="11"/>
  <c r="F14" i="11"/>
  <c r="F13" i="11"/>
  <c r="F11" i="11"/>
  <c r="F68" i="11" s="1"/>
  <c r="F10" i="11"/>
  <c r="F68" i="7"/>
  <c r="F65" i="7"/>
  <c r="F64" i="7"/>
  <c r="F63" i="7"/>
  <c r="F62" i="7"/>
  <c r="F61" i="7"/>
  <c r="F60" i="7"/>
  <c r="F58" i="7"/>
  <c r="F57" i="7"/>
  <c r="F56" i="7"/>
  <c r="F55" i="7"/>
  <c r="F54" i="7"/>
  <c r="F53" i="7"/>
  <c r="F52" i="7"/>
  <c r="F50" i="7"/>
  <c r="F49" i="7"/>
  <c r="F48" i="7"/>
  <c r="F47" i="7"/>
  <c r="F46" i="7"/>
  <c r="F45" i="7"/>
  <c r="F44" i="7"/>
  <c r="F43" i="7"/>
  <c r="F41" i="7"/>
  <c r="F40" i="7"/>
  <c r="F39" i="7"/>
  <c r="F38" i="7"/>
  <c r="F37" i="7"/>
  <c r="F36" i="7"/>
  <c r="F35" i="7"/>
  <c r="F34" i="7"/>
  <c r="F33" i="7"/>
  <c r="F31" i="7"/>
  <c r="F29" i="7"/>
  <c r="F28" i="7"/>
  <c r="F27" i="7"/>
  <c r="F26" i="7"/>
  <c r="F24" i="7"/>
  <c r="F23" i="7"/>
  <c r="F21" i="7"/>
  <c r="F20" i="7"/>
  <c r="F18" i="7"/>
  <c r="F17" i="7"/>
  <c r="F14" i="7"/>
  <c r="F13" i="7"/>
  <c r="F11" i="7"/>
  <c r="F66" i="7" s="1"/>
  <c r="F10" i="7"/>
  <c r="F68" i="6"/>
  <c r="F65" i="6"/>
  <c r="F64" i="6"/>
  <c r="F63" i="6"/>
  <c r="F62" i="6"/>
  <c r="F61" i="6"/>
  <c r="F60" i="6"/>
  <c r="F58" i="6"/>
  <c r="F57" i="6"/>
  <c r="F56" i="6"/>
  <c r="F55" i="6"/>
  <c r="F54" i="6"/>
  <c r="F53" i="6"/>
  <c r="F52" i="6"/>
  <c r="F50" i="6"/>
  <c r="F49" i="6"/>
  <c r="F48" i="6"/>
  <c r="F47" i="6"/>
  <c r="F46" i="6"/>
  <c r="F45" i="6"/>
  <c r="F44" i="6"/>
  <c r="F43" i="6"/>
  <c r="F41" i="6"/>
  <c r="F40" i="6"/>
  <c r="F39" i="6"/>
  <c r="F38" i="6"/>
  <c r="F37" i="6"/>
  <c r="F36" i="6"/>
  <c r="F35" i="6"/>
  <c r="F34" i="6"/>
  <c r="F33" i="6"/>
  <c r="F31" i="6"/>
  <c r="F29" i="6"/>
  <c r="F28" i="6"/>
  <c r="F27" i="6"/>
  <c r="F26" i="6"/>
  <c r="F24" i="6"/>
  <c r="F23" i="6"/>
  <c r="F21" i="6"/>
  <c r="F20" i="6"/>
  <c r="F18" i="6"/>
  <c r="F17" i="6"/>
  <c r="F14" i="6"/>
  <c r="F13" i="6"/>
  <c r="F11" i="6"/>
  <c r="F66" i="6" s="1"/>
  <c r="F10" i="6"/>
  <c r="F65" i="5"/>
  <c r="F64" i="5"/>
  <c r="F63" i="5"/>
  <c r="F62" i="5"/>
  <c r="F61" i="5"/>
  <c r="F60" i="5"/>
  <c r="F58" i="5"/>
  <c r="F57" i="5"/>
  <c r="F56" i="5"/>
  <c r="F55" i="5"/>
  <c r="F54" i="5"/>
  <c r="F53" i="5"/>
  <c r="F52" i="5"/>
  <c r="F50" i="5"/>
  <c r="F49" i="5"/>
  <c r="F48" i="5"/>
  <c r="F47" i="5"/>
  <c r="F46" i="5"/>
  <c r="F45" i="5"/>
  <c r="F44" i="5"/>
  <c r="F43" i="5"/>
  <c r="F41" i="5"/>
  <c r="F40" i="5"/>
  <c r="F39" i="5"/>
  <c r="F38" i="5"/>
  <c r="F37" i="5"/>
  <c r="F36" i="5"/>
  <c r="F35" i="5"/>
  <c r="F34" i="5"/>
  <c r="F33" i="5"/>
  <c r="F31" i="5"/>
  <c r="F29" i="5"/>
  <c r="F28" i="5"/>
  <c r="F27" i="5"/>
  <c r="F26" i="5"/>
  <c r="F24" i="5"/>
  <c r="F23" i="5"/>
  <c r="F21" i="5"/>
  <c r="F20" i="5"/>
  <c r="F18" i="5"/>
  <c r="F17" i="5"/>
  <c r="F14" i="5"/>
  <c r="F13" i="5"/>
  <c r="F11" i="5"/>
  <c r="F10" i="5"/>
  <c r="F66" i="5" s="1"/>
  <c r="F67" i="4"/>
  <c r="F66" i="4"/>
  <c r="F65" i="4"/>
  <c r="F64" i="4"/>
  <c r="F63" i="4"/>
  <c r="F62" i="4"/>
  <c r="F60" i="4"/>
  <c r="F59" i="4"/>
  <c r="F58" i="4"/>
  <c r="F57" i="4"/>
  <c r="F56" i="4"/>
  <c r="F55" i="4"/>
  <c r="F54" i="4"/>
  <c r="F52" i="4"/>
  <c r="F51" i="4"/>
  <c r="F50" i="4"/>
  <c r="F49" i="4"/>
  <c r="F48" i="4"/>
  <c r="F47" i="4"/>
  <c r="F46" i="4"/>
  <c r="F45" i="4"/>
  <c r="F43" i="4"/>
  <c r="F42" i="4"/>
  <c r="F41" i="4"/>
  <c r="F40" i="4"/>
  <c r="F39" i="4"/>
  <c r="F38" i="4"/>
  <c r="F37" i="4"/>
  <c r="F36" i="4"/>
  <c r="F35" i="4"/>
  <c r="F33" i="4"/>
  <c r="F32" i="4"/>
  <c r="F31" i="4"/>
  <c r="F29" i="4"/>
  <c r="F28" i="4"/>
  <c r="F27" i="4"/>
  <c r="F26" i="4"/>
  <c r="F24" i="4"/>
  <c r="F23" i="4"/>
  <c r="F21" i="4"/>
  <c r="F20" i="4"/>
  <c r="F18" i="4"/>
  <c r="F17" i="4"/>
  <c r="F15" i="4"/>
  <c r="F14" i="4"/>
  <c r="F13" i="4"/>
  <c r="F11" i="4"/>
  <c r="F10" i="4"/>
  <c r="F68" i="4" s="1"/>
  <c r="F65" i="2"/>
  <c r="F64" i="2"/>
  <c r="F63" i="2"/>
  <c r="F62" i="2"/>
  <c r="F61" i="2"/>
  <c r="F60" i="2"/>
  <c r="F58" i="2"/>
  <c r="F57" i="2"/>
  <c r="F56" i="2"/>
  <c r="F55" i="2"/>
  <c r="F54" i="2"/>
  <c r="F53" i="2"/>
  <c r="F52" i="2"/>
  <c r="F50" i="2"/>
  <c r="F49" i="2"/>
  <c r="F48" i="2"/>
  <c r="F47" i="2"/>
  <c r="F46" i="2"/>
  <c r="F45" i="2"/>
  <c r="F44" i="2"/>
  <c r="F43" i="2"/>
  <c r="F41" i="2"/>
  <c r="F40" i="2"/>
  <c r="F39" i="2"/>
  <c r="F38" i="2"/>
  <c r="F37" i="2"/>
  <c r="F36" i="2"/>
  <c r="F35" i="2"/>
  <c r="F34" i="2"/>
  <c r="F33" i="2"/>
  <c r="F31" i="2"/>
  <c r="F29" i="2"/>
  <c r="F28" i="2"/>
  <c r="F27" i="2"/>
  <c r="F26" i="2"/>
  <c r="F24" i="2"/>
  <c r="F23" i="2"/>
  <c r="F21" i="2"/>
  <c r="F20" i="2"/>
  <c r="F18" i="2"/>
  <c r="F17" i="2"/>
  <c r="F14" i="2"/>
  <c r="F13" i="2"/>
  <c r="F11" i="2"/>
  <c r="F10" i="2"/>
  <c r="F66" i="1"/>
  <c r="F63" i="1"/>
  <c r="F62" i="1"/>
  <c r="F61" i="1"/>
  <c r="F60" i="1"/>
  <c r="F59" i="1"/>
  <c r="F58" i="1"/>
  <c r="F56" i="1"/>
  <c r="F55" i="1"/>
  <c r="F54" i="1"/>
  <c r="F53" i="1"/>
  <c r="F52" i="1"/>
  <c r="F50" i="1"/>
  <c r="F49" i="1"/>
  <c r="F48" i="1"/>
  <c r="F47" i="1"/>
  <c r="F46" i="1"/>
  <c r="F45" i="1"/>
  <c r="F44" i="1"/>
  <c r="F43" i="1"/>
  <c r="F41" i="1"/>
  <c r="F40" i="1"/>
  <c r="F39" i="1"/>
  <c r="F38" i="1"/>
  <c r="F37" i="1"/>
  <c r="F36" i="1"/>
  <c r="F35" i="1"/>
  <c r="F34" i="1"/>
  <c r="F33" i="1"/>
  <c r="F31" i="1"/>
  <c r="F29" i="1"/>
  <c r="F28" i="1"/>
  <c r="F27" i="1"/>
  <c r="F26" i="1"/>
  <c r="F24" i="1"/>
  <c r="F23" i="1"/>
  <c r="F21" i="1"/>
  <c r="F20" i="1"/>
  <c r="F18" i="1"/>
  <c r="F17" i="1"/>
  <c r="F14" i="1"/>
  <c r="F13" i="1"/>
  <c r="F11" i="1"/>
  <c r="F10" i="1"/>
  <c r="F64" i="1" s="1"/>
  <c r="F73" i="21" l="1"/>
  <c r="F71" i="21"/>
  <c r="F72" i="21"/>
  <c r="F71" i="20"/>
  <c r="F73" i="20"/>
  <c r="F71" i="18"/>
  <c r="F72" i="18" s="1"/>
  <c r="F91" i="19"/>
  <c r="F93" i="19" s="1"/>
  <c r="F73" i="17"/>
  <c r="F75" i="17" s="1"/>
  <c r="F71" i="16"/>
  <c r="F72" i="16" s="1"/>
  <c r="F71" i="15"/>
  <c r="F73" i="15" s="1"/>
  <c r="F71" i="14"/>
  <c r="F73" i="14" s="1"/>
  <c r="F71" i="13"/>
  <c r="F72" i="13"/>
  <c r="F69" i="10"/>
  <c r="F71" i="9"/>
  <c r="F73" i="9" s="1"/>
  <c r="F71" i="8"/>
  <c r="F73" i="8" s="1"/>
  <c r="F71" i="11"/>
  <c r="F72" i="11" s="1"/>
  <c r="F69" i="7"/>
  <c r="F70" i="7" s="1"/>
  <c r="F69" i="6"/>
  <c r="F70" i="6" s="1"/>
  <c r="F69" i="5"/>
  <c r="F70" i="5" s="1"/>
  <c r="F71" i="4"/>
  <c r="F73" i="4" s="1"/>
  <c r="F66" i="2"/>
  <c r="F69" i="2" s="1"/>
  <c r="F69" i="1"/>
  <c r="F68" i="1"/>
  <c r="F67" i="1"/>
  <c r="F72" i="20"/>
  <c r="F73" i="13"/>
  <c r="F71" i="10"/>
  <c r="F70" i="10"/>
  <c r="F72" i="4"/>
  <c r="F92" i="19" l="1"/>
  <c r="F73" i="18"/>
  <c r="F74" i="17"/>
  <c r="F73" i="16"/>
  <c r="F72" i="15"/>
  <c r="F72" i="14"/>
  <c r="F72" i="9"/>
  <c r="F72" i="8"/>
  <c r="F73" i="11"/>
  <c r="F71" i="7"/>
  <c r="F71" i="6"/>
  <c r="F71" i="5"/>
  <c r="F70" i="2"/>
  <c r="F71" i="2"/>
</calcChain>
</file>

<file path=xl/sharedStrings.xml><?xml version="1.0" encoding="utf-8"?>
<sst xmlns="http://schemas.openxmlformats.org/spreadsheetml/2006/main" count="2502" uniqueCount="156">
  <si>
    <t>Кількість</t>
  </si>
  <si>
    <t>Розділ 1. Демонтажні роботи</t>
  </si>
  <si>
    <t>100м3</t>
  </si>
  <si>
    <t>Перевезення сміття до 15 км</t>
  </si>
  <si>
    <t>т</t>
  </si>
  <si>
    <t>Розділ 2. Землянi роботи</t>
  </si>
  <si>
    <t>Копання ям вручну глибиною до 1,5 м пiд
будiвельнi конструкцiї, група ґрунту 2</t>
  </si>
  <si>
    <t>100 м3</t>
  </si>
  <si>
    <t>Перевезення грунту до 10 км</t>
  </si>
  <si>
    <t>Розділ 3. Фундаменти</t>
  </si>
  <si>
    <t>Фундамент під інформаційний стенд</t>
  </si>
  <si>
    <t>Улаштування бетонних фундаментів</t>
  </si>
  <si>
    <t>м3</t>
  </si>
  <si>
    <t>Готування важкого бетону на щебенi,
клас бетону В20</t>
  </si>
  <si>
    <t>Фундамент під велопарковку</t>
  </si>
  <si>
    <t>Розділ 4. Архітектурні форми</t>
  </si>
  <si>
    <t>Монтаж інформаційного стенда</t>
  </si>
  <si>
    <t>шт</t>
  </si>
  <si>
    <t>Монтаж велопарковки на 4 місця</t>
  </si>
  <si>
    <t>Свердлення отворiв в цегляних стiнах,
товщина стiн 0,5 цеглини, дiаметр отвору
до 20 мм</t>
  </si>
  <si>
    <t>100шт</t>
  </si>
  <si>
    <t>На кожнi 0,5 цеглини товщини стiни
додавати</t>
  </si>
  <si>
    <t>На кожнi 10 мм дiаметру отворiв понад
20 мм додавати</t>
  </si>
  <si>
    <t>Забивання отворiв у мiсцях проходу
трубопроводу в цегляних стiнах</t>
  </si>
  <si>
    <t>Реконструкція щита РЩ-0,23 кВт</t>
  </si>
  <si>
    <t>Вимикач автоматичний [автомат] одно-,
дво-, триполюсний, що установлюється
на конструкцiї на стiнi або колонi, струм
до 100 А</t>
  </si>
  <si>
    <t>Щитове обладнання (Щит ЦНАП)</t>
  </si>
  <si>
    <t>Установлення щиткiв освiтлювальних
групових масою понад 3 кг до 6 кг у
готовiй нiшi або на стiнi</t>
  </si>
  <si>
    <t>Щит металевий, навісний, вик. ІР66,
розм. 800х450х150</t>
  </si>
  <si>
    <t>Анкер хімічний М10*75 Hilti</t>
  </si>
  <si>
    <t>Вимикач автоматичний [автомат] одно-,
дво-, триполюсний, що установлюється
на конструкцiї на стiнi або колонi, струм
до 25 А</t>
  </si>
  <si>
    <t>Установлення штепсельних розеток
неутопленого типу при вiдкритiй проводцi</t>
  </si>
  <si>
    <t>Штепсельная розетка з захисним
контактом відкритої установки, 220В, ІР44</t>
  </si>
  <si>
    <t>Силовий штепсельний роз'єм відкритої
установки, 220В, ІР44, 32А, ССИ-123</t>
  </si>
  <si>
    <t>Розетка RJ45 екранована, накладна</t>
  </si>
  <si>
    <t>Кабельно--провідникова продукція та
матеріали</t>
  </si>
  <si>
    <t>Рукав металевий, зовнiшнiй дiаметр до
48 мм</t>
  </si>
  <si>
    <t>100 м</t>
  </si>
  <si>
    <t>Металлорукав Р3-ЦП-20</t>
  </si>
  <si>
    <t>м</t>
  </si>
  <si>
    <t>Кабель до 35 кВ, що прокладається по
установлених конструкцiях i лотках з
крiпленням на поворотах i в кiнцi траси,
маса 1 м до 1 кг</t>
  </si>
  <si>
    <t>Ізольований провід ВВНнгд 2*10</t>
  </si>
  <si>
    <t>1000м</t>
  </si>
  <si>
    <t>Кабель"кручена пара" UTP, кат. 5е,
внутрішньої прокладки КПВ-ВП 4*2*0,51</t>
  </si>
  <si>
    <t>Коннектор UTP RJ-45 Cat.5е (8P8C) з
ковпачками</t>
  </si>
  <si>
    <t>Ввод прямий МК-20</t>
  </si>
  <si>
    <t>Скоба сталева двулапкова d25-26мм (з
анкерами) (IЕК)</t>
  </si>
  <si>
    <t>Заземлення</t>
  </si>
  <si>
    <t>Розробка ґрунту вручну в траншеях
глибиною до 2 м без крiплень, група
ґрунту 2</t>
  </si>
  <si>
    <t>Засипання вручну траншей, пазух
котлованiв та ям, група ґрунту 1</t>
  </si>
  <si>
    <t>Кабель до 35 кВ, що прокладається у
готових траншеях без покриттiв, маса 1
м до 1 кг</t>
  </si>
  <si>
    <t>Провiдник заземлюючий вiдкрито по
будiвельних основах з мiдного
iзольованого проводу перерiзом 25 мм2</t>
  </si>
  <si>
    <t>Провід з мiдною жилою з ПВХ iзоляцiєю,
марка ПВ3, перерiз 1х10 мм2</t>
  </si>
  <si>
    <t>Вимикач автоматичний 1Р Ір=50 А, хар-
ка С, АВ2000/1-С50 230/400-УЗ,
ПРОМФАКТОР</t>
  </si>
  <si>
    <t>Вимикач силовий 1Р Ін=50 А, ВС-
00П22А101-1020УЗ, ПРОМФАКТОР</t>
  </si>
  <si>
    <t>Дифференційний автомат. вимикач 2Р
Ін=16 А, Іу=0,03А, АЗВ-2-С16 30 230-УЗ,
ПРОМФАКТОР</t>
  </si>
  <si>
    <t>Дифференційний автомат. вимикач 2Р
Ін=32 А, Іу=0,03А, АЗВ-2-С32 30 230-УЗ,
ПРОМФАКТОР</t>
  </si>
  <si>
    <t>Інформаційний стенд</t>
  </si>
  <si>
    <t>Велопарковка на 4 місця (з анкерами)</t>
  </si>
  <si>
    <t>№</t>
  </si>
  <si>
    <t>Назва матеріалу / робіт</t>
  </si>
  <si>
    <t>Од. виміру</t>
  </si>
  <si>
    <t>Вартість за од. без ПДВ</t>
  </si>
  <si>
    <t>Разом сума без ПДВ</t>
  </si>
  <si>
    <t>Капітальний ремонт благоустрою території під розташування мобільного ЦНАП в с.Єлізаветівка Мар'їнського району Донецької області</t>
  </si>
  <si>
    <t>Розбирання асфальтобетонних покриттiв вручну</t>
  </si>
  <si>
    <t>Розділ 5. Електропостачання</t>
  </si>
  <si>
    <t>РАЗОМ ПО РОЗДІЛАМ</t>
  </si>
  <si>
    <t>РОЗДІЛ Інше</t>
  </si>
  <si>
    <t>Додаткові витрати (тимчасові конструкції і споруди. транспортні. адміністративні і т.п.-додати при необхідності)</t>
  </si>
  <si>
    <t>компл.</t>
  </si>
  <si>
    <t>Розділ 6. Придбання устаткування</t>
  </si>
  <si>
    <t>Перелік обсягів робіт і матеріалів</t>
  </si>
  <si>
    <t>Інструкція щодо заповнення таблиці:</t>
  </si>
  <si>
    <t xml:space="preserve">У переліку вказані види робіт з відповідними матеріалами необхідними для виконання даних робіт.
Учасник повинен вказати вартість робіт і матеріалів згідно з переліком нижче. </t>
  </si>
  <si>
    <t>Одиниця виміру і кількість матеріалів, вказані в стовпчиках 3 і 4 не можуть бути змінені учасниками при підготовці пропозиції.</t>
  </si>
  <si>
    <t>Деякі матеріали і обладнання, наведені в даному переліку обсягів робіт і матеріалів, вказані з посиланням на торговельні марки. Учасники можуть пропонувати альтернативні матеріали / обладнання, аналогічні за якісними характеристиками.</t>
  </si>
  <si>
    <t>У разі виникнення інших додаткових витрат учаснику пропонується деталізувати їх у Розділі "Інші витрати" з зазначенням виду витрат і вартості.</t>
  </si>
  <si>
    <t xml:space="preserve">Примітка: </t>
  </si>
  <si>
    <t>1. Заявка не повинна містити вставок між рядків, стертих місць в тексті і виправлень, крім випадків, коли виникає необхідність виправляти помилки. допущені самим Заявником. У такому випадку, на коригуванні повинен бути напис, що свідчить про правильність зміни, супроводжувана підписом Заявника.</t>
  </si>
  <si>
    <t>2. У разі розбіжності між ціною за одиницю та підсумковою ціною, ціна за одиницю буде переважати.                                                                                                                                                 3. Специфікація повинна бути заповнена на комп'ютері і роздруковано на принтері. Специфікації,які будуть заповнені від руки, розглядатися не будуть.</t>
  </si>
  <si>
    <t>Сума прописом/валюта: (Заповнити!!!)_______________________________________________________________</t>
  </si>
  <si>
    <t>Печатка та підпис______________________</t>
  </si>
  <si>
    <t>Розбирання асфальтобетонних покриттiв
вручну</t>
  </si>
  <si>
    <t>Фундамент під стенд</t>
  </si>
  <si>
    <t>Реконструкція щита ЗЩ-0,23 кВт</t>
  </si>
  <si>
    <t>Металлорукав Р3-ФП-20</t>
  </si>
  <si>
    <t>Заземлювач горизонтальний у траншеї зi
сталi штабової, перерiз 160 мм2</t>
  </si>
  <si>
    <t>Заземлювач вертикальний з кутової
сталi розмiром 50х50х5 мм</t>
  </si>
  <si>
    <t>10 шт</t>
  </si>
  <si>
    <t xml:space="preserve">Капітальний ремонт благоустрою території під розташування мобільного ЦНАП в с.Катеринівка Мар’їнського району Донецької області			</t>
  </si>
  <si>
    <t>Капітальний ремонт благоустрою території під розташування мобільного ЦНАП в с.Костянтинівка Мар'їнського району Донецької області</t>
  </si>
  <si>
    <t>Монтаж боксу</t>
  </si>
  <si>
    <t>Бокс КМПн 2/2 на 2 модуля навісний
140х53х83 IP30 (IЕК)</t>
  </si>
  <si>
    <t xml:space="preserve">Капітальний ремонт благоустрою території під розташування мобільного ЦНАП в с.Новомихайлівка Мар’їнського району Донецької області			</t>
  </si>
  <si>
    <t>Капітальний ремонт благоустрою території під розташування мобільного ЦНАП в м.Красногорівка Мар'їнського району Донецької області</t>
  </si>
  <si>
    <t>Кабельно--провідникова продукція та матеріали</t>
  </si>
  <si>
    <t>Рукав металевий, зовнiшнiй дiаметр до 48 мм</t>
  </si>
  <si>
    <t>Капітальний ремонт благоустрою території під розташування мобільного ЦНАП в с.Зоряне Мар'їнського району Донецької області</t>
  </si>
  <si>
    <t>Капітальний ремонт благоустрою території під розташування мобільногоЦНАП в с.Максимільянівка Мар'їнського району Донецької області</t>
  </si>
  <si>
    <t>Бокс ЩРВ-П-8 на 8 модулей вбудований
IP410 MKP12-V-08-40-20-L (IЕК)</t>
  </si>
  <si>
    <t>Капітальний ремонт благоустрою території під розташування мобільного ЦНАП в м.Гірник Донецької області</t>
  </si>
  <si>
    <t>Капітальний ремонт благоустрою території під розташування мобільного ЦНАП в смт.Курахівка Донецької області</t>
  </si>
  <si>
    <t>Капітальний ремонт благоустрою території під розташування мобільного ЦНАП в с.Галицинівка Мар'їнського району Донецької області</t>
  </si>
  <si>
    <t>Капітальний ремонт благоустрою території під розташування мобільного ЦНАП в смт. Іллінка Мар’їнського району Донецької області</t>
  </si>
  <si>
    <t>сс</t>
  </si>
  <si>
    <t>Установлення та налаштування
комутатора - маршрутизатора</t>
  </si>
  <si>
    <t>Маршрутізатор D-Link DIR-615S N300</t>
  </si>
  <si>
    <t>Капітальний ремонт благоустрою території під розташування мобільного ЦНАП в с.Сонцівка Покровського району Донецької області</t>
  </si>
  <si>
    <t>Капітальний ремонт благоустрою території під розташування мобільногоЦНАП в с.Новоселідове Мар’їнського району району Донецької області</t>
  </si>
  <si>
    <t>Капітальний ремонт благоустрою території під розташування мобільного ЦНАП в с.Дачне Мар’їнського району району Донецької області</t>
  </si>
  <si>
    <t>Капітальний ремонт благоустрою території під розташування мобільного ЦНАП в с.Сухі Яли Мар’їнського району району Донецької області</t>
  </si>
  <si>
    <t>Установлення щиткiв освiтлювальних
групових масою до 3 кг у готовiй нiшi або
на стiнi</t>
  </si>
  <si>
    <t>Шкаф пластиковий КДЕ-1 под
однофазний лічильник</t>
  </si>
  <si>
    <t>Установлення електролiчильникiв
побутових однофазових</t>
  </si>
  <si>
    <t>Електролічильник ЦЭ6807Б-U K1.0 220B
5(60)А М6P5.1 однотарифний</t>
  </si>
  <si>
    <t>Капітальний ремонт благоустрою території під розташування мобільного ЦНАП в с.Константинопольське Мар’їнського району району Донецької області</t>
  </si>
  <si>
    <t>Стрічка монтажна для СІП ЛМ-50 (IEK)</t>
  </si>
  <si>
    <t>Капітальний ремонт благоустрою території під розташування мобільного ЦНАП в с.Янтарне Мар’їнського району району Донецької області</t>
  </si>
  <si>
    <t>Фундамент під освітлювальну опору</t>
  </si>
  <si>
    <t>Установлення залiзобетонних
одностоякових опор</t>
  </si>
  <si>
    <t>опоpа</t>
  </si>
  <si>
    <t>Стовп бетонний СВ 9,5-2 серія 3.407.1-143</t>
  </si>
  <si>
    <t>Бокс КМПн 2/2 на 2 модуля навісний 140х53х83 IP30 (IЕК)</t>
  </si>
  <si>
    <t>Кабель до 35 кВ, що пiдвiшується на
тросi, маса 1 м до 1 кг</t>
  </si>
  <si>
    <t>Самонесучий ізольований провід з
ізоляцією зі сшитого поліетилену ASXsn
2x16</t>
  </si>
  <si>
    <t>Гак плитовий ( настінний) ГМ 12 (IEK)</t>
  </si>
  <si>
    <t>Гак бандажний на стрічку ГС 16 (IEK)</t>
  </si>
  <si>
    <t>Затиск анкерний ЗАБ 16-25 (PA25x100)
(IEK)</t>
  </si>
  <si>
    <t>Ввід кабельний гнучкий К1080</t>
  </si>
  <si>
    <t>Конструкції для встановлення
обладнання</t>
  </si>
  <si>
    <t>Установлення опор</t>
  </si>
  <si>
    <t>1т</t>
  </si>
  <si>
    <t>Опора освітлення металева оцинкована
5 метрів, SOLARIS</t>
  </si>
  <si>
    <t>Світлотехнічне обладнання</t>
  </si>
  <si>
    <t>Свiтильник з люмiнесцентними лампами,
що установлюється окремо, на
кронштейнах</t>
  </si>
  <si>
    <t>100 шт</t>
  </si>
  <si>
    <t>Светильник светодиодный DC 38,4B, 12-
60Вт, ІР65, Solaris LSM 30</t>
  </si>
  <si>
    <t>Монтаж кронштейнiв під сонячну панель</t>
  </si>
  <si>
    <t>Монтаж кронштейнiв під сонячну панель
під світильник</t>
  </si>
  <si>
    <t>Кронштейн під сонячну панель,
контейнер під АКБ, кронштейн
світильника, поясок антивандальний,
анкерна Заставна А2-250,   кронштейн
для СІП кабелю</t>
  </si>
  <si>
    <t>Комплект сонячної електростанції</t>
  </si>
  <si>
    <t>Монтаж сонячної панелі (батарея) 330 Вт
[при роботi на висотi понад 2 до 8 м]</t>
  </si>
  <si>
    <t>Сонячна панель (батарея) 330 Вт,
SOLARIS шт.</t>
  </si>
  <si>
    <t>Монтаж акумулятора</t>
  </si>
  <si>
    <t>Акумуляторна батарея 12V 60 Ah,
SOLARIS</t>
  </si>
  <si>
    <t>Контролер, що установлюється на
конструкцiї
[при роботi на висотi понад 2 до 8 м]</t>
  </si>
  <si>
    <t>Контроллер 15 A, SOLARIS</t>
  </si>
  <si>
    <t>Клемні роз'єми WAGO</t>
  </si>
  <si>
    <t>Комплект кріплення щита,  YKK-0-125, ІЕК</t>
  </si>
  <si>
    <t>к-т</t>
  </si>
  <si>
    <t>Капітальний ремонт благоустрою території під розташування мобільного ЦНАП в с.Дальнє Мар’їнського району району Донецької області</t>
  </si>
  <si>
    <t>Капітальний ремонт благоустрою території під розташування мобільного ЦНАП в с.Успенівка Мар’їнського району району Донецької області</t>
  </si>
  <si>
    <t>РАЗОМ без ПДВ:</t>
  </si>
  <si>
    <t>Разом з ПДВ:</t>
  </si>
  <si>
    <t>ПДВ: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</si>
</sst>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000"/>
    <numFmt numFmtId="167" formatCode="0.00000"/>
    <numFmt numFmtId="168" formatCode="0.000000"/>
  </numFmts>
  <fonts count="30" x14ac:knownFonts="1">
    <font>
      <sz val="10"/>
      <name val="Arial Cyr"/>
      <charset val="204"/>
    </font>
    <font>
      <b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9"/>
      <name val="Calibri"/>
      <family val="2"/>
      <charset val="204"/>
    </font>
    <font>
      <u/>
      <sz val="10"/>
      <color indexed="8"/>
      <name val="Calibri"/>
      <family val="2"/>
      <charset val="204"/>
    </font>
    <font>
      <u/>
      <sz val="10"/>
      <name val="Calibri"/>
      <family val="2"/>
      <charset val="204"/>
    </font>
    <font>
      <b/>
      <u/>
      <sz val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Myriad Pro"/>
      <family val="2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7030A0"/>
      <name val="Calibri"/>
      <family val="2"/>
      <charset val="204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3" fillId="0" borderId="0"/>
    <xf numFmtId="0" fontId="14" fillId="0" borderId="0"/>
  </cellStyleXfs>
  <cellXfs count="202">
    <xf numFmtId="0" fontId="0" fillId="0" borderId="0" xfId="0"/>
    <xf numFmtId="1" fontId="15" fillId="2" borderId="1" xfId="0" applyNumberFormat="1" applyFont="1" applyFill="1" applyBorder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/>
    </xf>
    <xf numFmtId="0" fontId="16" fillId="3" borderId="1" xfId="2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7" fillId="0" borderId="0" xfId="2" applyFont="1"/>
    <xf numFmtId="0" fontId="2" fillId="0" borderId="0" xfId="0" applyFont="1"/>
    <xf numFmtId="0" fontId="4" fillId="0" borderId="0" xfId="2" applyFont="1" applyAlignment="1">
      <alignment horizontal="left" vertical="top" wrapText="1"/>
    </xf>
    <xf numFmtId="0" fontId="5" fillId="0" borderId="0" xfId="2" applyFont="1"/>
    <xf numFmtId="1" fontId="6" fillId="2" borderId="1" xfId="0" applyNumberFormat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2" fillId="2" borderId="0" xfId="0" applyFont="1" applyFill="1"/>
    <xf numFmtId="2" fontId="1" fillId="0" borderId="1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4" fontId="6" fillId="2" borderId="1" xfId="2" applyNumberFormat="1" applyFont="1" applyFill="1" applyBorder="1" applyAlignment="1">
      <alignment horizontal="center" vertical="center"/>
    </xf>
    <xf numFmtId="4" fontId="5" fillId="0" borderId="0" xfId="2" applyNumberFormat="1" applyFont="1"/>
    <xf numFmtId="0" fontId="6" fillId="4" borderId="1" xfId="2" applyFont="1" applyFill="1" applyBorder="1" applyAlignment="1">
      <alignment horizontal="center" vertical="center"/>
    </xf>
    <xf numFmtId="4" fontId="6" fillId="4" borderId="1" xfId="2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Border="1" applyAlignment="1">
      <alignment horizontal="center" vertical="top" wrapText="1"/>
    </xf>
    <xf numFmtId="0" fontId="11" fillId="5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top" wrapText="1"/>
    </xf>
    <xf numFmtId="2" fontId="2" fillId="6" borderId="1" xfId="0" applyNumberFormat="1" applyFont="1" applyFill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2" fontId="11" fillId="5" borderId="1" xfId="0" applyNumberFormat="1" applyFont="1" applyFill="1" applyBorder="1" applyAlignment="1">
      <alignment horizontal="center" vertical="top" wrapText="1"/>
    </xf>
    <xf numFmtId="4" fontId="6" fillId="0" borderId="1" xfId="2" applyNumberFormat="1" applyFont="1" applyBorder="1" applyAlignment="1">
      <alignment horizontal="center" vertical="center"/>
    </xf>
    <xf numFmtId="0" fontId="5" fillId="0" borderId="0" xfId="2" applyFont="1" applyAlignment="1">
      <alignment horizontal="left" vertical="top" wrapText="1"/>
    </xf>
    <xf numFmtId="4" fontId="6" fillId="4" borderId="1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2" applyFont="1" applyAlignment="1">
      <alignment horizontal="left"/>
    </xf>
    <xf numFmtId="0" fontId="8" fillId="3" borderId="1" xfId="2" applyFont="1" applyFill="1" applyBorder="1" applyAlignment="1">
      <alignment horizontal="left" vertical="center" wrapText="1"/>
    </xf>
    <xf numFmtId="0" fontId="11" fillId="5" borderId="1" xfId="0" applyNumberFormat="1" applyFont="1" applyFill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2" fontId="2" fillId="6" borderId="1" xfId="0" applyNumberFormat="1" applyFont="1" applyFill="1" applyBorder="1" applyAlignment="1">
      <alignment horizontal="left" vertical="top" wrapText="1"/>
    </xf>
    <xf numFmtId="2" fontId="11" fillId="5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168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9" fillId="0" borderId="0" xfId="0" applyFont="1"/>
    <xf numFmtId="0" fontId="20" fillId="0" borderId="0" xfId="2" applyFont="1" applyAlignment="1">
      <alignment horizontal="left" vertical="top" wrapText="1"/>
    </xf>
    <xf numFmtId="0" fontId="16" fillId="3" borderId="1" xfId="0" applyFont="1" applyFill="1" applyBorder="1" applyAlignment="1">
      <alignment vertical="center" wrapText="1"/>
    </xf>
    <xf numFmtId="0" fontId="21" fillId="0" borderId="1" xfId="0" applyNumberFormat="1" applyFont="1" applyBorder="1" applyAlignment="1">
      <alignment horizontal="center" vertical="top" wrapText="1"/>
    </xf>
    <xf numFmtId="0" fontId="22" fillId="5" borderId="1" xfId="0" applyNumberFormat="1" applyFont="1" applyFill="1" applyBorder="1" applyAlignment="1">
      <alignment vertical="top" wrapText="1"/>
    </xf>
    <xf numFmtId="0" fontId="21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top" wrapText="1"/>
    </xf>
    <xf numFmtId="0" fontId="19" fillId="0" borderId="1" xfId="0" applyNumberFormat="1" applyFont="1" applyBorder="1" applyAlignment="1">
      <alignment vertical="top" wrapText="1"/>
    </xf>
    <xf numFmtId="0" fontId="19" fillId="0" borderId="1" xfId="0" applyNumberFormat="1" applyFont="1" applyBorder="1" applyAlignment="1">
      <alignment horizontal="center" vertical="center" wrapText="1"/>
    </xf>
    <xf numFmtId="168" fontId="19" fillId="0" borderId="1" xfId="0" applyNumberFormat="1" applyFont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/>
    <xf numFmtId="165" fontId="19" fillId="0" borderId="1" xfId="0" applyNumberFormat="1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top" wrapText="1"/>
    </xf>
    <xf numFmtId="2" fontId="19" fillId="6" borderId="1" xfId="0" applyNumberFormat="1" applyFont="1" applyFill="1" applyBorder="1" applyAlignment="1">
      <alignment vertical="top" wrapText="1"/>
    </xf>
    <xf numFmtId="164" fontId="19" fillId="0" borderId="1" xfId="0" applyNumberFormat="1" applyFont="1" applyBorder="1" applyAlignment="1">
      <alignment horizontal="center" vertical="center" wrapText="1"/>
    </xf>
    <xf numFmtId="167" fontId="19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top" wrapText="1"/>
    </xf>
    <xf numFmtId="166" fontId="19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7" fillId="0" borderId="0" xfId="2" applyFont="1" applyAlignment="1">
      <alignment horizontal="left"/>
    </xf>
    <xf numFmtId="0" fontId="16" fillId="3" borderId="1" xfId="2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left" vertical="top" wrapText="1"/>
    </xf>
    <xf numFmtId="0" fontId="21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2" borderId="0" xfId="0" applyFont="1" applyFill="1" applyAlignment="1">
      <alignment horizontal="left"/>
    </xf>
    <xf numFmtId="2" fontId="23" fillId="0" borderId="1" xfId="0" applyNumberFormat="1" applyFont="1" applyBorder="1" applyAlignment="1">
      <alignment horizontal="center" vertical="center" wrapText="1"/>
    </xf>
    <xf numFmtId="2" fontId="19" fillId="6" borderId="1" xfId="0" applyNumberFormat="1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2" fontId="22" fillId="5" borderId="1" xfId="0" applyNumberFormat="1" applyFont="1" applyFill="1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21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2" fontId="26" fillId="0" borderId="1" xfId="0" applyNumberFormat="1" applyFont="1" applyBorder="1" applyAlignment="1">
      <alignment horizontal="center" vertical="top" wrapText="1"/>
    </xf>
    <xf numFmtId="2" fontId="24" fillId="0" borderId="1" xfId="0" applyNumberFormat="1" applyFont="1" applyBorder="1" applyAlignment="1">
      <alignment horizontal="center" vertical="top" wrapText="1"/>
    </xf>
    <xf numFmtId="2" fontId="25" fillId="0" borderId="1" xfId="0" applyNumberFormat="1" applyFont="1" applyBorder="1" applyAlignment="1">
      <alignment horizontal="center" vertical="top" wrapText="1"/>
    </xf>
    <xf numFmtId="0" fontId="22" fillId="5" borderId="1" xfId="0" applyFont="1" applyFill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2" fontId="22" fillId="5" borderId="1" xfId="0" applyNumberFormat="1" applyFont="1" applyFill="1" applyBorder="1" applyAlignment="1">
      <alignment vertical="top" wrapText="1"/>
    </xf>
    <xf numFmtId="2" fontId="19" fillId="0" borderId="1" xfId="0" applyNumberFormat="1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left" vertical="center" wrapText="1"/>
    </xf>
    <xf numFmtId="2" fontId="22" fillId="5" borderId="1" xfId="0" applyNumberFormat="1" applyFont="1" applyFill="1" applyBorder="1" applyAlignment="1">
      <alignment horizontal="left" vertical="center" wrapText="1"/>
    </xf>
    <xf numFmtId="2" fontId="19" fillId="6" borderId="1" xfId="0" applyNumberFormat="1" applyFont="1" applyFill="1" applyBorder="1" applyAlignment="1">
      <alignment horizontal="left" vertical="center" wrapText="1"/>
    </xf>
    <xf numFmtId="0" fontId="19" fillId="0" borderId="0" xfId="0" applyFont="1" applyBorder="1"/>
    <xf numFmtId="0" fontId="17" fillId="0" borderId="0" xfId="2" applyFont="1" applyBorder="1"/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2" borderId="0" xfId="0" applyFont="1" applyFill="1" applyBorder="1"/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vertical="top" wrapText="1"/>
    </xf>
    <xf numFmtId="0" fontId="28" fillId="2" borderId="0" xfId="0" applyFont="1" applyFill="1" applyBorder="1" applyAlignment="1">
      <alignment horizontal="left" vertical="center" wrapText="1"/>
    </xf>
    <xf numFmtId="4" fontId="29" fillId="2" borderId="1" xfId="2" applyNumberFormat="1" applyFont="1" applyFill="1" applyBorder="1" applyAlignment="1">
      <alignment horizontal="center" vertical="center"/>
    </xf>
    <xf numFmtId="0" fontId="6" fillId="0" borderId="2" xfId="2" applyFont="1" applyBorder="1" applyAlignment="1">
      <alignment horizontal="left" vertical="top" wrapText="1"/>
    </xf>
    <xf numFmtId="0" fontId="6" fillId="0" borderId="3" xfId="2" applyFont="1" applyBorder="1" applyAlignment="1">
      <alignment horizontal="left" vertical="top" wrapText="1"/>
    </xf>
    <xf numFmtId="0" fontId="6" fillId="0" borderId="4" xfId="2" applyFont="1" applyBorder="1" applyAlignment="1">
      <alignment horizontal="left" vertical="top" wrapText="1"/>
    </xf>
    <xf numFmtId="0" fontId="8" fillId="0" borderId="5" xfId="2" applyFont="1" applyBorder="1" applyAlignment="1">
      <alignment horizontal="left" vertical="center" wrapText="1"/>
    </xf>
    <xf numFmtId="0" fontId="8" fillId="0" borderId="6" xfId="2" applyFont="1" applyBorder="1" applyAlignment="1">
      <alignment horizontal="left" vertical="center" wrapText="1"/>
    </xf>
    <xf numFmtId="0" fontId="8" fillId="0" borderId="7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0" fontId="8" fillId="0" borderId="9" xfId="2" applyFont="1" applyBorder="1" applyAlignment="1">
      <alignment horizontal="left" vertical="center" wrapText="1"/>
    </xf>
    <xf numFmtId="0" fontId="8" fillId="0" borderId="10" xfId="2" applyFont="1" applyBorder="1" applyAlignment="1">
      <alignment horizontal="left" vertical="center" wrapText="1"/>
    </xf>
    <xf numFmtId="0" fontId="8" fillId="0" borderId="11" xfId="2" applyFont="1" applyBorder="1" applyAlignment="1">
      <alignment horizontal="left" vertical="center" wrapText="1"/>
    </xf>
    <xf numFmtId="0" fontId="8" fillId="0" borderId="12" xfId="2" applyFont="1" applyBorder="1" applyAlignment="1">
      <alignment horizontal="left" vertical="center" wrapText="1"/>
    </xf>
    <xf numFmtId="0" fontId="8" fillId="0" borderId="2" xfId="2" applyFont="1" applyBorder="1" applyAlignment="1">
      <alignment horizontal="left" wrapText="1"/>
    </xf>
    <xf numFmtId="0" fontId="8" fillId="0" borderId="3" xfId="2" applyFont="1" applyBorder="1" applyAlignment="1">
      <alignment horizontal="left" wrapText="1"/>
    </xf>
    <xf numFmtId="0" fontId="8" fillId="0" borderId="4" xfId="2" applyFont="1" applyBorder="1" applyAlignment="1">
      <alignment horizontal="left" wrapText="1"/>
    </xf>
    <xf numFmtId="167" fontId="6" fillId="0" borderId="2" xfId="0" applyNumberFormat="1" applyFont="1" applyBorder="1" applyAlignment="1">
      <alignment horizontal="left" vertical="center" wrapText="1"/>
    </xf>
    <xf numFmtId="167" fontId="6" fillId="0" borderId="3" xfId="0" applyNumberFormat="1" applyFont="1" applyBorder="1" applyAlignment="1">
      <alignment horizontal="left" vertical="center" wrapText="1"/>
    </xf>
    <xf numFmtId="167" fontId="6" fillId="0" borderId="4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7" borderId="1" xfId="0" applyNumberFormat="1" applyFont="1" applyFill="1" applyBorder="1" applyAlignment="1">
      <alignment horizontal="center" vertical="top" wrapText="1"/>
    </xf>
    <xf numFmtId="0" fontId="6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3" fillId="7" borderId="1" xfId="0" applyNumberFormat="1" applyFont="1" applyFill="1" applyBorder="1" applyAlignment="1">
      <alignment horizontal="left" vertical="top" wrapText="1"/>
    </xf>
    <xf numFmtId="0" fontId="23" fillId="7" borderId="1" xfId="0" applyNumberFormat="1" applyFont="1" applyFill="1" applyBorder="1" applyAlignment="1">
      <alignment horizontal="center" vertical="top" wrapText="1"/>
    </xf>
    <xf numFmtId="0" fontId="23" fillId="0" borderId="1" xfId="2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9" fillId="2" borderId="2" xfId="0" applyNumberFormat="1" applyFont="1" applyFill="1" applyBorder="1" applyAlignment="1">
      <alignment horizontal="left" vertical="top" wrapText="1"/>
    </xf>
    <xf numFmtId="0" fontId="19" fillId="2" borderId="3" xfId="0" applyNumberFormat="1" applyFont="1" applyFill="1" applyBorder="1" applyAlignment="1">
      <alignment horizontal="left" vertical="top" wrapText="1"/>
    </xf>
    <xf numFmtId="0" fontId="19" fillId="2" borderId="4" xfId="0" applyNumberFormat="1" applyFont="1" applyFill="1" applyBorder="1" applyAlignment="1">
      <alignment horizontal="left" vertical="top" wrapText="1"/>
    </xf>
    <xf numFmtId="167" fontId="15" fillId="0" borderId="2" xfId="0" applyNumberFormat="1" applyFont="1" applyBorder="1" applyAlignment="1">
      <alignment horizontal="left" vertical="center" wrapText="1"/>
    </xf>
    <xf numFmtId="167" fontId="15" fillId="0" borderId="3" xfId="0" applyNumberFormat="1" applyFont="1" applyBorder="1" applyAlignment="1">
      <alignment horizontal="left" vertical="center" wrapText="1"/>
    </xf>
    <xf numFmtId="167" fontId="15" fillId="0" borderId="4" xfId="0" applyNumberFormat="1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23" fillId="7" borderId="1" xfId="0" applyNumberFormat="1" applyFont="1" applyFill="1" applyBorder="1" applyAlignment="1">
      <alignment horizontal="left" vertical="top" wrapText="1"/>
    </xf>
    <xf numFmtId="0" fontId="6" fillId="0" borderId="2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4" xfId="2" applyFont="1" applyBorder="1" applyAlignment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4" fontId="10" fillId="0" borderId="1" xfId="0" applyNumberFormat="1" applyFont="1" applyBorder="1" applyAlignment="1" applyProtection="1">
      <alignment horizontal="center" vertical="center" wrapText="1"/>
      <protection locked="0"/>
    </xf>
    <xf numFmtId="4" fontId="15" fillId="2" borderId="1" xfId="2" applyNumberFormat="1" applyFont="1" applyFill="1" applyBorder="1" applyAlignment="1" applyProtection="1">
      <alignment horizontal="center" vertical="center"/>
      <protection locked="0"/>
    </xf>
    <xf numFmtId="4" fontId="15" fillId="2" borderId="1" xfId="2" applyNumberFormat="1" applyFont="1" applyFill="1" applyBorder="1" applyAlignment="1">
      <alignment horizontal="center" vertical="center"/>
    </xf>
    <xf numFmtId="4" fontId="15" fillId="4" borderId="1" xfId="2" applyNumberFormat="1" applyFont="1" applyFill="1" applyBorder="1" applyAlignment="1" applyProtection="1">
      <alignment horizontal="center" vertical="center"/>
      <protection locked="0"/>
    </xf>
    <xf numFmtId="4" fontId="15" fillId="4" borderId="1" xfId="2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" xfId="0" applyNumberFormat="1" applyFont="1" applyBorder="1" applyAlignment="1" applyProtection="1">
      <alignment horizontal="left" vertical="center" wrapText="1"/>
      <protection locked="0"/>
    </xf>
    <xf numFmtId="4" fontId="10" fillId="0" borderId="1" xfId="0" applyNumberFormat="1" applyFont="1" applyBorder="1" applyAlignment="1" applyProtection="1">
      <alignment horizontal="left" vertical="center" wrapText="1"/>
      <protection locked="0"/>
    </xf>
    <xf numFmtId="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" xfId="0" applyNumberFormat="1" applyFont="1" applyBorder="1" applyAlignment="1" applyProtection="1">
      <alignment horizontal="center" vertical="center" wrapText="1"/>
      <protection locked="0"/>
    </xf>
    <xf numFmtId="4" fontId="21" fillId="0" borderId="1" xfId="0" applyNumberFormat="1" applyFont="1" applyBorder="1" applyAlignment="1" applyProtection="1">
      <alignment horizontal="center" vertical="center" wrapText="1"/>
      <protection locked="0"/>
    </xf>
    <xf numFmtId="4" fontId="19" fillId="2" borderId="1" xfId="0" applyNumberFormat="1" applyFont="1" applyFill="1" applyBorder="1" applyAlignment="1" applyProtection="1">
      <alignment horizontal="left" vertical="center" wrapText="1"/>
      <protection locked="0"/>
    </xf>
    <xf numFmtId="4" fontId="19" fillId="0" borderId="1" xfId="0" applyNumberFormat="1" applyFont="1" applyBorder="1" applyAlignment="1" applyProtection="1">
      <alignment horizontal="left" vertical="center" wrapText="1"/>
      <protection locked="0"/>
    </xf>
    <xf numFmtId="4" fontId="21" fillId="0" borderId="1" xfId="0" applyNumberFormat="1" applyFont="1" applyBorder="1" applyAlignment="1" applyProtection="1">
      <alignment horizontal="left" vertical="center" wrapText="1"/>
      <protection locked="0"/>
    </xf>
    <xf numFmtId="0" fontId="6" fillId="4" borderId="1" xfId="2" applyFont="1" applyFill="1" applyBorder="1" applyAlignment="1" applyProtection="1">
      <alignment vertical="center" wrapText="1"/>
      <protection locked="0"/>
    </xf>
  </cellXfs>
  <cellStyles count="4">
    <cellStyle name="Normal 8" xfId="1" xr:uid="{00000000-0005-0000-0000-000000000000}"/>
    <cellStyle name="Обычный" xfId="0" builtinId="0"/>
    <cellStyle name="Обычный 2 3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N77"/>
  <sheetViews>
    <sheetView showGridLines="0" topLeftCell="A58" workbookViewId="0">
      <selection activeCell="E66" activeCellId="1" sqref="B66 E66"/>
    </sheetView>
  </sheetViews>
  <sheetFormatPr defaultRowHeight="12.75" x14ac:dyDescent="0.2"/>
  <cols>
    <col min="1" max="1" width="5.85546875" style="6" customWidth="1"/>
    <col min="2" max="2" width="62" style="6" customWidth="1"/>
    <col min="3" max="3" width="11.140625" style="50" customWidth="1"/>
    <col min="4" max="4" width="10.28515625" style="50" customWidth="1"/>
    <col min="5" max="5" width="12.42578125" style="50" customWidth="1"/>
    <col min="6" max="6" width="11.85546875" style="50" customWidth="1"/>
    <col min="7" max="7" width="0.85546875" style="6" customWidth="1"/>
    <col min="8" max="16384" width="9.140625" style="6"/>
  </cols>
  <sheetData>
    <row r="1" spans="1:9" ht="36.75" customHeight="1" x14ac:dyDescent="0.2">
      <c r="A1" s="161" t="s">
        <v>64</v>
      </c>
      <c r="B1" s="161"/>
      <c r="C1" s="161"/>
      <c r="D1" s="161"/>
      <c r="E1" s="161"/>
      <c r="F1" s="161"/>
    </row>
    <row r="2" spans="1:9" s="8" customFormat="1" ht="15.75" customHeight="1" x14ac:dyDescent="0.25">
      <c r="A2" s="163" t="s">
        <v>72</v>
      </c>
      <c r="B2" s="163"/>
      <c r="C2" s="163"/>
      <c r="D2" s="163"/>
      <c r="E2" s="163"/>
      <c r="F2" s="163"/>
      <c r="G2" s="7"/>
    </row>
    <row r="3" spans="1:9" ht="13.5" customHeight="1" x14ac:dyDescent="0.25">
      <c r="A3" s="164" t="s">
        <v>73</v>
      </c>
      <c r="B3" s="164"/>
      <c r="C3" s="164"/>
      <c r="D3" s="164"/>
      <c r="E3" s="164"/>
      <c r="F3" s="164"/>
      <c r="G3" s="7"/>
      <c r="H3" s="8"/>
      <c r="I3" s="8"/>
    </row>
    <row r="4" spans="1:9" ht="48" customHeight="1" x14ac:dyDescent="0.25">
      <c r="A4" s="9">
        <v>1</v>
      </c>
      <c r="B4" s="165" t="s">
        <v>74</v>
      </c>
      <c r="C4" s="166"/>
      <c r="D4" s="166"/>
      <c r="E4" s="166"/>
      <c r="F4" s="167"/>
      <c r="G4" s="7"/>
      <c r="H4" s="8"/>
      <c r="I4" s="8"/>
    </row>
    <row r="5" spans="1:9" ht="36" customHeight="1" x14ac:dyDescent="0.25">
      <c r="A5" s="9">
        <v>2</v>
      </c>
      <c r="B5" s="155" t="s">
        <v>75</v>
      </c>
      <c r="C5" s="156"/>
      <c r="D5" s="156"/>
      <c r="E5" s="156"/>
      <c r="F5" s="157"/>
      <c r="G5" s="7"/>
      <c r="H5" s="8"/>
      <c r="I5" s="8"/>
    </row>
    <row r="6" spans="1:9" ht="44.25" customHeight="1" x14ac:dyDescent="0.25">
      <c r="A6" s="9">
        <v>3</v>
      </c>
      <c r="B6" s="155" t="s">
        <v>76</v>
      </c>
      <c r="C6" s="156"/>
      <c r="D6" s="156"/>
      <c r="E6" s="156"/>
      <c r="F6" s="157"/>
      <c r="G6" s="7"/>
      <c r="H6" s="8"/>
      <c r="I6" s="8"/>
    </row>
    <row r="7" spans="1:9" ht="36" customHeight="1" x14ac:dyDescent="0.25">
      <c r="A7" s="9">
        <v>4</v>
      </c>
      <c r="B7" s="158" t="s">
        <v>77</v>
      </c>
      <c r="C7" s="159"/>
      <c r="D7" s="159"/>
      <c r="E7" s="159"/>
      <c r="F7" s="160"/>
      <c r="G7" s="7"/>
      <c r="H7" s="8"/>
      <c r="I7" s="8"/>
    </row>
    <row r="8" spans="1:9" ht="24" x14ac:dyDescent="0.2">
      <c r="A8" s="10" t="s">
        <v>59</v>
      </c>
      <c r="B8" s="11" t="s">
        <v>60</v>
      </c>
      <c r="C8" s="12" t="s">
        <v>61</v>
      </c>
      <c r="D8" s="12" t="s">
        <v>0</v>
      </c>
      <c r="E8" s="12" t="s">
        <v>62</v>
      </c>
      <c r="F8" s="12" t="s">
        <v>63</v>
      </c>
    </row>
    <row r="9" spans="1:9" x14ac:dyDescent="0.2">
      <c r="A9" s="24"/>
      <c r="B9" s="25" t="s">
        <v>1</v>
      </c>
      <c r="C9" s="40"/>
      <c r="D9" s="40"/>
      <c r="E9" s="40"/>
      <c r="F9" s="40"/>
    </row>
    <row r="10" spans="1:9" s="13" customFormat="1" x14ac:dyDescent="0.2">
      <c r="A10" s="26">
        <v>1</v>
      </c>
      <c r="B10" s="27" t="s">
        <v>65</v>
      </c>
      <c r="C10" s="41" t="s">
        <v>2</v>
      </c>
      <c r="D10" s="42">
        <v>3.8400000000000001E-4</v>
      </c>
      <c r="E10" s="185"/>
      <c r="F10" s="43">
        <f>D10*E10</f>
        <v>0</v>
      </c>
    </row>
    <row r="11" spans="1:9" x14ac:dyDescent="0.2">
      <c r="A11" s="28">
        <v>2</v>
      </c>
      <c r="B11" s="29" t="s">
        <v>3</v>
      </c>
      <c r="C11" s="44" t="s">
        <v>4</v>
      </c>
      <c r="D11" s="45">
        <v>6.0999999999999999E-2</v>
      </c>
      <c r="E11" s="186"/>
      <c r="F11" s="43">
        <f t="shared" ref="F11:F63" si="0">D11*E11</f>
        <v>0</v>
      </c>
    </row>
    <row r="12" spans="1:9" x14ac:dyDescent="0.2">
      <c r="A12" s="30"/>
      <c r="B12" s="25" t="s">
        <v>5</v>
      </c>
      <c r="C12" s="46"/>
      <c r="D12" s="46"/>
      <c r="E12" s="187"/>
      <c r="F12" s="43"/>
    </row>
    <row r="13" spans="1:9" ht="25.5" x14ac:dyDescent="0.2">
      <c r="A13" s="28">
        <v>3</v>
      </c>
      <c r="B13" s="29" t="s">
        <v>6</v>
      </c>
      <c r="C13" s="44" t="s">
        <v>7</v>
      </c>
      <c r="D13" s="45">
        <v>6.0000000000000001E-3</v>
      </c>
      <c r="E13" s="186"/>
      <c r="F13" s="43">
        <f t="shared" si="0"/>
        <v>0</v>
      </c>
    </row>
    <row r="14" spans="1:9" x14ac:dyDescent="0.2">
      <c r="A14" s="28">
        <v>4</v>
      </c>
      <c r="B14" s="29" t="s">
        <v>8</v>
      </c>
      <c r="C14" s="44" t="s">
        <v>4</v>
      </c>
      <c r="D14" s="33">
        <v>1.02</v>
      </c>
      <c r="E14" s="186"/>
      <c r="F14" s="43">
        <f t="shared" si="0"/>
        <v>0</v>
      </c>
    </row>
    <row r="15" spans="1:9" x14ac:dyDescent="0.2">
      <c r="A15" s="30"/>
      <c r="B15" s="25" t="s">
        <v>9</v>
      </c>
      <c r="C15" s="46"/>
      <c r="D15" s="46"/>
      <c r="E15" s="187"/>
      <c r="F15" s="43"/>
    </row>
    <row r="16" spans="1:9" x14ac:dyDescent="0.2">
      <c r="A16" s="31"/>
      <c r="B16" s="32" t="s">
        <v>10</v>
      </c>
      <c r="C16" s="33"/>
      <c r="D16" s="33"/>
      <c r="E16" s="186"/>
      <c r="F16" s="43"/>
    </row>
    <row r="17" spans="1:6" x14ac:dyDescent="0.2">
      <c r="A17" s="28">
        <v>5</v>
      </c>
      <c r="B17" s="29" t="s">
        <v>11</v>
      </c>
      <c r="C17" s="44" t="s">
        <v>12</v>
      </c>
      <c r="D17" s="47">
        <v>0.2</v>
      </c>
      <c r="E17" s="186"/>
      <c r="F17" s="43">
        <f t="shared" si="0"/>
        <v>0</v>
      </c>
    </row>
    <row r="18" spans="1:6" ht="25.5" x14ac:dyDescent="0.2">
      <c r="A18" s="28">
        <v>6</v>
      </c>
      <c r="B18" s="29" t="s">
        <v>13</v>
      </c>
      <c r="C18" s="44" t="s">
        <v>2</v>
      </c>
      <c r="D18" s="48">
        <v>2.0400000000000001E-3</v>
      </c>
      <c r="E18" s="186"/>
      <c r="F18" s="43">
        <f t="shared" si="0"/>
        <v>0</v>
      </c>
    </row>
    <row r="19" spans="1:6" x14ac:dyDescent="0.2">
      <c r="A19" s="34"/>
      <c r="B19" s="32" t="s">
        <v>14</v>
      </c>
      <c r="C19" s="33"/>
      <c r="D19" s="33"/>
      <c r="E19" s="186"/>
      <c r="F19" s="43"/>
    </row>
    <row r="20" spans="1:6" x14ac:dyDescent="0.2">
      <c r="A20" s="28">
        <v>7</v>
      </c>
      <c r="B20" s="29" t="s">
        <v>11</v>
      </c>
      <c r="C20" s="44" t="s">
        <v>12</v>
      </c>
      <c r="D20" s="47">
        <v>0.4</v>
      </c>
      <c r="E20" s="186"/>
      <c r="F20" s="43">
        <f t="shared" si="0"/>
        <v>0</v>
      </c>
    </row>
    <row r="21" spans="1:6" ht="25.5" x14ac:dyDescent="0.2">
      <c r="A21" s="28">
        <v>8</v>
      </c>
      <c r="B21" s="29" t="s">
        <v>13</v>
      </c>
      <c r="C21" s="44" t="s">
        <v>2</v>
      </c>
      <c r="D21" s="48">
        <v>4.0800000000000003E-3</v>
      </c>
      <c r="E21" s="186"/>
      <c r="F21" s="43">
        <f t="shared" si="0"/>
        <v>0</v>
      </c>
    </row>
    <row r="22" spans="1:6" x14ac:dyDescent="0.2">
      <c r="A22" s="30"/>
      <c r="B22" s="25" t="s">
        <v>15</v>
      </c>
      <c r="C22" s="46"/>
      <c r="D22" s="46"/>
      <c r="E22" s="187"/>
      <c r="F22" s="43"/>
    </row>
    <row r="23" spans="1:6" x14ac:dyDescent="0.2">
      <c r="A23" s="28">
        <v>9</v>
      </c>
      <c r="B23" s="29" t="s">
        <v>16</v>
      </c>
      <c r="C23" s="44" t="s">
        <v>17</v>
      </c>
      <c r="D23" s="44">
        <v>1</v>
      </c>
      <c r="E23" s="186"/>
      <c r="F23" s="43">
        <f t="shared" si="0"/>
        <v>0</v>
      </c>
    </row>
    <row r="24" spans="1:6" x14ac:dyDescent="0.2">
      <c r="A24" s="28">
        <v>10</v>
      </c>
      <c r="B24" s="29" t="s">
        <v>18</v>
      </c>
      <c r="C24" s="44" t="s">
        <v>17</v>
      </c>
      <c r="D24" s="44">
        <v>1</v>
      </c>
      <c r="E24" s="186"/>
      <c r="F24" s="43">
        <f t="shared" si="0"/>
        <v>0</v>
      </c>
    </row>
    <row r="25" spans="1:6" x14ac:dyDescent="0.2">
      <c r="A25" s="31"/>
      <c r="B25" s="25" t="s">
        <v>66</v>
      </c>
      <c r="C25" s="46"/>
      <c r="D25" s="46"/>
      <c r="E25" s="187"/>
      <c r="F25" s="43"/>
    </row>
    <row r="26" spans="1:6" ht="38.25" x14ac:dyDescent="0.2">
      <c r="A26" s="28">
        <v>11</v>
      </c>
      <c r="B26" s="29" t="s">
        <v>19</v>
      </c>
      <c r="C26" s="44" t="s">
        <v>20</v>
      </c>
      <c r="D26" s="33">
        <v>0.02</v>
      </c>
      <c r="E26" s="186"/>
      <c r="F26" s="43">
        <f t="shared" si="0"/>
        <v>0</v>
      </c>
    </row>
    <row r="27" spans="1:6" ht="25.5" x14ac:dyDescent="0.2">
      <c r="A27" s="28">
        <v>12</v>
      </c>
      <c r="B27" s="29" t="s">
        <v>21</v>
      </c>
      <c r="C27" s="44" t="s">
        <v>20</v>
      </c>
      <c r="D27" s="33">
        <v>0.02</v>
      </c>
      <c r="E27" s="186"/>
      <c r="F27" s="43">
        <f t="shared" si="0"/>
        <v>0</v>
      </c>
    </row>
    <row r="28" spans="1:6" ht="25.5" x14ac:dyDescent="0.2">
      <c r="A28" s="28">
        <v>13</v>
      </c>
      <c r="B28" s="29" t="s">
        <v>22</v>
      </c>
      <c r="C28" s="44" t="s">
        <v>20</v>
      </c>
      <c r="D28" s="33">
        <v>0.02</v>
      </c>
      <c r="E28" s="186"/>
      <c r="F28" s="43">
        <f t="shared" si="0"/>
        <v>0</v>
      </c>
    </row>
    <row r="29" spans="1:6" ht="25.5" x14ac:dyDescent="0.2">
      <c r="A29" s="28">
        <v>14</v>
      </c>
      <c r="B29" s="29" t="s">
        <v>23</v>
      </c>
      <c r="C29" s="44" t="s">
        <v>20</v>
      </c>
      <c r="D29" s="33">
        <v>0.02</v>
      </c>
      <c r="E29" s="186"/>
      <c r="F29" s="43">
        <f t="shared" si="0"/>
        <v>0</v>
      </c>
    </row>
    <row r="30" spans="1:6" x14ac:dyDescent="0.2">
      <c r="A30" s="34"/>
      <c r="B30" s="32" t="s">
        <v>24</v>
      </c>
      <c r="C30" s="33"/>
      <c r="D30" s="33"/>
      <c r="E30" s="186"/>
      <c r="F30" s="43"/>
    </row>
    <row r="31" spans="1:6" ht="51" x14ac:dyDescent="0.2">
      <c r="A31" s="28">
        <v>15</v>
      </c>
      <c r="B31" s="29" t="s">
        <v>25</v>
      </c>
      <c r="C31" s="44" t="s">
        <v>17</v>
      </c>
      <c r="D31" s="44">
        <v>1</v>
      </c>
      <c r="E31" s="186"/>
      <c r="F31" s="43">
        <f t="shared" si="0"/>
        <v>0</v>
      </c>
    </row>
    <row r="32" spans="1:6" x14ac:dyDescent="0.2">
      <c r="A32" s="34"/>
      <c r="B32" s="32" t="s">
        <v>26</v>
      </c>
      <c r="C32" s="33"/>
      <c r="D32" s="33"/>
      <c r="E32" s="186"/>
      <c r="F32" s="43"/>
    </row>
    <row r="33" spans="1:6" ht="38.25" x14ac:dyDescent="0.2">
      <c r="A33" s="28">
        <v>16</v>
      </c>
      <c r="B33" s="29" t="s">
        <v>27</v>
      </c>
      <c r="C33" s="44" t="s">
        <v>17</v>
      </c>
      <c r="D33" s="44">
        <v>1</v>
      </c>
      <c r="E33" s="186"/>
      <c r="F33" s="43">
        <f t="shared" si="0"/>
        <v>0</v>
      </c>
    </row>
    <row r="34" spans="1:6" ht="25.5" x14ac:dyDescent="0.2">
      <c r="A34" s="28">
        <v>17</v>
      </c>
      <c r="B34" s="29" t="s">
        <v>28</v>
      </c>
      <c r="C34" s="44" t="s">
        <v>17</v>
      </c>
      <c r="D34" s="44">
        <v>1</v>
      </c>
      <c r="E34" s="186"/>
      <c r="F34" s="43">
        <f t="shared" si="0"/>
        <v>0</v>
      </c>
    </row>
    <row r="35" spans="1:6" x14ac:dyDescent="0.2">
      <c r="A35" s="28">
        <v>18</v>
      </c>
      <c r="B35" s="29" t="s">
        <v>29</v>
      </c>
      <c r="C35" s="44" t="s">
        <v>17</v>
      </c>
      <c r="D35" s="44">
        <v>4</v>
      </c>
      <c r="E35" s="186"/>
      <c r="F35" s="43">
        <f t="shared" si="0"/>
        <v>0</v>
      </c>
    </row>
    <row r="36" spans="1:6" ht="51" x14ac:dyDescent="0.2">
      <c r="A36" s="28">
        <v>19</v>
      </c>
      <c r="B36" s="29" t="s">
        <v>30</v>
      </c>
      <c r="C36" s="44" t="s">
        <v>17</v>
      </c>
      <c r="D36" s="44">
        <v>1</v>
      </c>
      <c r="E36" s="186"/>
      <c r="F36" s="43">
        <f t="shared" si="0"/>
        <v>0</v>
      </c>
    </row>
    <row r="37" spans="1:6" ht="51" x14ac:dyDescent="0.2">
      <c r="A37" s="28">
        <v>20</v>
      </c>
      <c r="B37" s="29" t="s">
        <v>25</v>
      </c>
      <c r="C37" s="44" t="s">
        <v>17</v>
      </c>
      <c r="D37" s="44">
        <v>3</v>
      </c>
      <c r="E37" s="186"/>
      <c r="F37" s="43">
        <f t="shared" si="0"/>
        <v>0</v>
      </c>
    </row>
    <row r="38" spans="1:6" ht="25.5" x14ac:dyDescent="0.2">
      <c r="A38" s="28">
        <v>21</v>
      </c>
      <c r="B38" s="29" t="s">
        <v>31</v>
      </c>
      <c r="C38" s="44" t="s">
        <v>20</v>
      </c>
      <c r="D38" s="33">
        <v>0.01</v>
      </c>
      <c r="E38" s="186"/>
      <c r="F38" s="43">
        <f t="shared" si="0"/>
        <v>0</v>
      </c>
    </row>
    <row r="39" spans="1:6" ht="25.5" x14ac:dyDescent="0.2">
      <c r="A39" s="28">
        <v>22</v>
      </c>
      <c r="B39" s="29" t="s">
        <v>32</v>
      </c>
      <c r="C39" s="44" t="s">
        <v>17</v>
      </c>
      <c r="D39" s="44">
        <v>1</v>
      </c>
      <c r="E39" s="186"/>
      <c r="F39" s="43">
        <f t="shared" si="0"/>
        <v>0</v>
      </c>
    </row>
    <row r="40" spans="1:6" ht="25.5" x14ac:dyDescent="0.2">
      <c r="A40" s="28">
        <v>23</v>
      </c>
      <c r="B40" s="29" t="s">
        <v>33</v>
      </c>
      <c r="C40" s="44" t="s">
        <v>17</v>
      </c>
      <c r="D40" s="44">
        <v>2</v>
      </c>
      <c r="E40" s="186"/>
      <c r="F40" s="43">
        <f t="shared" si="0"/>
        <v>0</v>
      </c>
    </row>
    <row r="41" spans="1:6" x14ac:dyDescent="0.2">
      <c r="A41" s="28">
        <v>24</v>
      </c>
      <c r="B41" s="29" t="s">
        <v>34</v>
      </c>
      <c r="C41" s="44" t="s">
        <v>17</v>
      </c>
      <c r="D41" s="44">
        <v>1</v>
      </c>
      <c r="E41" s="186"/>
      <c r="F41" s="43">
        <f t="shared" si="0"/>
        <v>0</v>
      </c>
    </row>
    <row r="42" spans="1:6" ht="25.5" x14ac:dyDescent="0.2">
      <c r="A42" s="34"/>
      <c r="B42" s="32" t="s">
        <v>35</v>
      </c>
      <c r="C42" s="33"/>
      <c r="D42" s="33"/>
      <c r="E42" s="186"/>
      <c r="F42" s="43"/>
    </row>
    <row r="43" spans="1:6" ht="25.5" x14ac:dyDescent="0.2">
      <c r="A43" s="28">
        <v>25</v>
      </c>
      <c r="B43" s="29" t="s">
        <v>36</v>
      </c>
      <c r="C43" s="44" t="s">
        <v>37</v>
      </c>
      <c r="D43" s="47">
        <v>0.1</v>
      </c>
      <c r="E43" s="186"/>
      <c r="F43" s="43">
        <f t="shared" si="0"/>
        <v>0</v>
      </c>
    </row>
    <row r="44" spans="1:6" x14ac:dyDescent="0.2">
      <c r="A44" s="28">
        <v>26</v>
      </c>
      <c r="B44" s="29" t="s">
        <v>38</v>
      </c>
      <c r="C44" s="44" t="s">
        <v>39</v>
      </c>
      <c r="D44" s="44">
        <v>10</v>
      </c>
      <c r="E44" s="186"/>
      <c r="F44" s="43">
        <f t="shared" si="0"/>
        <v>0</v>
      </c>
    </row>
    <row r="45" spans="1:6" ht="51" x14ac:dyDescent="0.2">
      <c r="A45" s="28">
        <v>27</v>
      </c>
      <c r="B45" s="29" t="s">
        <v>40</v>
      </c>
      <c r="C45" s="44" t="s">
        <v>37</v>
      </c>
      <c r="D45" s="33">
        <v>0.65</v>
      </c>
      <c r="E45" s="186"/>
      <c r="F45" s="43">
        <f t="shared" si="0"/>
        <v>0</v>
      </c>
    </row>
    <row r="46" spans="1:6" x14ac:dyDescent="0.2">
      <c r="A46" s="28">
        <v>28</v>
      </c>
      <c r="B46" s="29" t="s">
        <v>41</v>
      </c>
      <c r="C46" s="44" t="s">
        <v>42</v>
      </c>
      <c r="D46" s="44">
        <v>1.5299999999999999E-2</v>
      </c>
      <c r="E46" s="186"/>
      <c r="F46" s="43">
        <f t="shared" si="0"/>
        <v>0</v>
      </c>
    </row>
    <row r="47" spans="1:6" ht="25.5" x14ac:dyDescent="0.2">
      <c r="A47" s="28">
        <v>29</v>
      </c>
      <c r="B47" s="29" t="s">
        <v>43</v>
      </c>
      <c r="C47" s="44" t="s">
        <v>42</v>
      </c>
      <c r="D47" s="44">
        <v>5.0999999999999997E-2</v>
      </c>
      <c r="E47" s="186"/>
      <c r="F47" s="43">
        <f t="shared" si="0"/>
        <v>0</v>
      </c>
    </row>
    <row r="48" spans="1:6" ht="25.5" x14ac:dyDescent="0.2">
      <c r="A48" s="28">
        <v>30</v>
      </c>
      <c r="B48" s="29" t="s">
        <v>44</v>
      </c>
      <c r="C48" s="44" t="s">
        <v>17</v>
      </c>
      <c r="D48" s="44">
        <v>2</v>
      </c>
      <c r="E48" s="186"/>
      <c r="F48" s="43">
        <f t="shared" si="0"/>
        <v>0</v>
      </c>
    </row>
    <row r="49" spans="1:14" x14ac:dyDescent="0.2">
      <c r="A49" s="28">
        <v>31</v>
      </c>
      <c r="B49" s="29" t="s">
        <v>45</v>
      </c>
      <c r="C49" s="44" t="s">
        <v>17</v>
      </c>
      <c r="D49" s="44">
        <v>2</v>
      </c>
      <c r="E49" s="186"/>
      <c r="F49" s="43">
        <f t="shared" si="0"/>
        <v>0</v>
      </c>
    </row>
    <row r="50" spans="1:14" ht="25.5" x14ac:dyDescent="0.2">
      <c r="A50" s="28">
        <v>32</v>
      </c>
      <c r="B50" s="29" t="s">
        <v>46</v>
      </c>
      <c r="C50" s="44" t="s">
        <v>17</v>
      </c>
      <c r="D50" s="44">
        <v>14</v>
      </c>
      <c r="E50" s="186"/>
      <c r="F50" s="43">
        <f t="shared" si="0"/>
        <v>0</v>
      </c>
    </row>
    <row r="51" spans="1:14" x14ac:dyDescent="0.2">
      <c r="A51" s="34"/>
      <c r="B51" s="32" t="s">
        <v>47</v>
      </c>
      <c r="C51" s="33"/>
      <c r="D51" s="33"/>
      <c r="E51" s="186"/>
      <c r="F51" s="43"/>
    </row>
    <row r="52" spans="1:14" ht="38.25" x14ac:dyDescent="0.2">
      <c r="A52" s="28">
        <v>33</v>
      </c>
      <c r="B52" s="29" t="s">
        <v>48</v>
      </c>
      <c r="C52" s="44" t="s">
        <v>7</v>
      </c>
      <c r="D52" s="49">
        <v>3.5999999999999999E-3</v>
      </c>
      <c r="E52" s="186"/>
      <c r="F52" s="43">
        <f t="shared" si="0"/>
        <v>0</v>
      </c>
    </row>
    <row r="53" spans="1:14" ht="25.5" x14ac:dyDescent="0.2">
      <c r="A53" s="28">
        <v>34</v>
      </c>
      <c r="B53" s="29" t="s">
        <v>49</v>
      </c>
      <c r="C53" s="44" t="s">
        <v>7</v>
      </c>
      <c r="D53" s="49">
        <v>3.5999999999999999E-3</v>
      </c>
      <c r="E53" s="186"/>
      <c r="F53" s="43">
        <f t="shared" si="0"/>
        <v>0</v>
      </c>
    </row>
    <row r="54" spans="1:14" ht="38.25" x14ac:dyDescent="0.2">
      <c r="A54" s="28">
        <v>35</v>
      </c>
      <c r="B54" s="29" t="s">
        <v>50</v>
      </c>
      <c r="C54" s="44" t="s">
        <v>37</v>
      </c>
      <c r="D54" s="33">
        <v>0.04</v>
      </c>
      <c r="E54" s="186"/>
      <c r="F54" s="43">
        <f t="shared" si="0"/>
        <v>0</v>
      </c>
    </row>
    <row r="55" spans="1:14" ht="38.25" x14ac:dyDescent="0.2">
      <c r="A55" s="28">
        <v>36</v>
      </c>
      <c r="B55" s="29" t="s">
        <v>51</v>
      </c>
      <c r="C55" s="44" t="s">
        <v>37</v>
      </c>
      <c r="D55" s="33">
        <v>0.11</v>
      </c>
      <c r="E55" s="186"/>
      <c r="F55" s="43">
        <f t="shared" si="0"/>
        <v>0</v>
      </c>
    </row>
    <row r="56" spans="1:14" ht="25.5" x14ac:dyDescent="0.2">
      <c r="A56" s="28">
        <v>37</v>
      </c>
      <c r="B56" s="29" t="s">
        <v>52</v>
      </c>
      <c r="C56" s="44" t="s">
        <v>42</v>
      </c>
      <c r="D56" s="44">
        <v>1.4999999999999999E-2</v>
      </c>
      <c r="E56" s="186"/>
      <c r="F56" s="43">
        <f t="shared" si="0"/>
        <v>0</v>
      </c>
    </row>
    <row r="57" spans="1:14" x14ac:dyDescent="0.2">
      <c r="A57" s="31"/>
      <c r="B57" s="35" t="s">
        <v>71</v>
      </c>
      <c r="C57" s="46"/>
      <c r="D57" s="46"/>
      <c r="E57" s="187"/>
      <c r="F57" s="43"/>
    </row>
    <row r="58" spans="1:14" ht="38.25" x14ac:dyDescent="0.2">
      <c r="A58" s="28">
        <v>38</v>
      </c>
      <c r="B58" s="29" t="s">
        <v>53</v>
      </c>
      <c r="C58" s="44" t="s">
        <v>17</v>
      </c>
      <c r="D58" s="44">
        <v>1</v>
      </c>
      <c r="E58" s="186"/>
      <c r="F58" s="43">
        <f t="shared" si="0"/>
        <v>0</v>
      </c>
    </row>
    <row r="59" spans="1:14" ht="25.5" x14ac:dyDescent="0.2">
      <c r="A59" s="28">
        <v>39</v>
      </c>
      <c r="B59" s="29" t="s">
        <v>54</v>
      </c>
      <c r="C59" s="44" t="s">
        <v>17</v>
      </c>
      <c r="D59" s="44">
        <v>1</v>
      </c>
      <c r="E59" s="186"/>
      <c r="F59" s="43">
        <f t="shared" si="0"/>
        <v>0</v>
      </c>
    </row>
    <row r="60" spans="1:14" ht="38.25" x14ac:dyDescent="0.2">
      <c r="A60" s="28">
        <v>40</v>
      </c>
      <c r="B60" s="29" t="s">
        <v>55</v>
      </c>
      <c r="C60" s="44" t="s">
        <v>17</v>
      </c>
      <c r="D60" s="44">
        <v>1</v>
      </c>
      <c r="E60" s="186"/>
      <c r="F60" s="43">
        <f t="shared" si="0"/>
        <v>0</v>
      </c>
    </row>
    <row r="61" spans="1:14" ht="38.25" x14ac:dyDescent="0.2">
      <c r="A61" s="28">
        <v>41</v>
      </c>
      <c r="B61" s="29" t="s">
        <v>56</v>
      </c>
      <c r="C61" s="44" t="s">
        <v>17</v>
      </c>
      <c r="D61" s="44">
        <v>2</v>
      </c>
      <c r="E61" s="186"/>
      <c r="F61" s="43">
        <f t="shared" si="0"/>
        <v>0</v>
      </c>
      <c r="N61" s="32"/>
    </row>
    <row r="62" spans="1:14" x14ac:dyDescent="0.2">
      <c r="A62" s="28">
        <v>42</v>
      </c>
      <c r="B62" s="29" t="s">
        <v>57</v>
      </c>
      <c r="C62" s="44" t="s">
        <v>17</v>
      </c>
      <c r="D62" s="44">
        <v>1</v>
      </c>
      <c r="E62" s="186"/>
      <c r="F62" s="43">
        <f t="shared" si="0"/>
        <v>0</v>
      </c>
    </row>
    <row r="63" spans="1:14" x14ac:dyDescent="0.2">
      <c r="A63" s="28">
        <v>43</v>
      </c>
      <c r="B63" s="29" t="s">
        <v>58</v>
      </c>
      <c r="C63" s="44" t="s">
        <v>17</v>
      </c>
      <c r="D63" s="44">
        <v>1</v>
      </c>
      <c r="E63" s="186"/>
      <c r="F63" s="43">
        <f t="shared" si="0"/>
        <v>0</v>
      </c>
    </row>
    <row r="64" spans="1:14" s="8" customFormat="1" ht="24.6" customHeight="1" x14ac:dyDescent="0.25">
      <c r="A64" s="18"/>
      <c r="B64" s="19" t="s">
        <v>67</v>
      </c>
      <c r="C64" s="18"/>
      <c r="D64" s="18"/>
      <c r="E64" s="188"/>
      <c r="F64" s="189">
        <f>SUM(F10:F63)</f>
        <v>0</v>
      </c>
      <c r="G64" s="7"/>
      <c r="H64" s="21"/>
    </row>
    <row r="65" spans="1:8" s="8" customFormat="1" ht="23.45" customHeight="1" x14ac:dyDescent="0.25">
      <c r="A65" s="18"/>
      <c r="B65" s="19" t="s">
        <v>68</v>
      </c>
      <c r="C65" s="18"/>
      <c r="D65" s="18"/>
      <c r="E65" s="188"/>
      <c r="F65" s="189"/>
      <c r="G65" s="7"/>
      <c r="H65" s="21"/>
    </row>
    <row r="66" spans="1:8" s="8" customFormat="1" ht="39" customHeight="1" x14ac:dyDescent="0.25">
      <c r="A66" s="22"/>
      <c r="B66" s="201" t="s">
        <v>69</v>
      </c>
      <c r="C66" s="22" t="s">
        <v>70</v>
      </c>
      <c r="D66" s="22">
        <v>1</v>
      </c>
      <c r="E66" s="190"/>
      <c r="F66" s="191">
        <f>E66*D66</f>
        <v>0</v>
      </c>
      <c r="G66" s="7"/>
      <c r="H66" s="21"/>
    </row>
    <row r="67" spans="1:8" s="8" customFormat="1" ht="25.5" customHeight="1" x14ac:dyDescent="0.25">
      <c r="A67" s="18"/>
      <c r="B67" s="19" t="s">
        <v>153</v>
      </c>
      <c r="C67" s="18"/>
      <c r="D67" s="18"/>
      <c r="E67" s="18"/>
      <c r="F67" s="36">
        <f>F64+F66</f>
        <v>0</v>
      </c>
      <c r="G67" s="7"/>
      <c r="H67" s="21"/>
    </row>
    <row r="68" spans="1:8" s="8" customFormat="1" ht="25.5" customHeight="1" x14ac:dyDescent="0.25">
      <c r="A68" s="18"/>
      <c r="B68" s="19" t="s">
        <v>155</v>
      </c>
      <c r="C68" s="18"/>
      <c r="D68" s="18"/>
      <c r="E68" s="18"/>
      <c r="F68" s="36">
        <f>F67*0.2</f>
        <v>0</v>
      </c>
      <c r="G68" s="7"/>
      <c r="H68" s="21"/>
    </row>
    <row r="69" spans="1:8" s="8" customFormat="1" ht="25.5" customHeight="1" x14ac:dyDescent="0.25">
      <c r="A69" s="18"/>
      <c r="B69" s="19" t="s">
        <v>154</v>
      </c>
      <c r="C69" s="18"/>
      <c r="D69" s="18"/>
      <c r="E69" s="18"/>
      <c r="F69" s="36">
        <f>F67*1.2</f>
        <v>0</v>
      </c>
      <c r="G69" s="7"/>
      <c r="H69" s="21"/>
    </row>
    <row r="70" spans="1:8" s="8" customFormat="1" ht="18" customHeight="1" x14ac:dyDescent="0.25">
      <c r="A70" s="18"/>
      <c r="B70" s="162" t="s">
        <v>78</v>
      </c>
      <c r="C70" s="162"/>
      <c r="D70" s="162"/>
      <c r="E70" s="162"/>
      <c r="F70" s="162"/>
      <c r="G70" s="7"/>
      <c r="H70" s="21"/>
    </row>
    <row r="71" spans="1:8" s="8" customFormat="1" ht="45.75" customHeight="1" x14ac:dyDescent="0.25">
      <c r="A71" s="140" t="s">
        <v>79</v>
      </c>
      <c r="B71" s="141"/>
      <c r="C71" s="141"/>
      <c r="D71" s="141"/>
      <c r="E71" s="141"/>
      <c r="F71" s="142"/>
      <c r="G71" s="7"/>
      <c r="H71" s="21"/>
    </row>
    <row r="72" spans="1:8" s="8" customFormat="1" ht="40.5" customHeight="1" x14ac:dyDescent="0.25">
      <c r="A72" s="140" t="s">
        <v>80</v>
      </c>
      <c r="B72" s="141"/>
      <c r="C72" s="141"/>
      <c r="D72" s="141"/>
      <c r="E72" s="141"/>
      <c r="F72" s="142"/>
      <c r="G72" s="7"/>
    </row>
    <row r="73" spans="1:8" s="8" customFormat="1" ht="24" customHeight="1" x14ac:dyDescent="0.25">
      <c r="A73" s="143" t="s">
        <v>81</v>
      </c>
      <c r="B73" s="144"/>
      <c r="C73" s="144"/>
      <c r="D73" s="144"/>
      <c r="E73" s="144"/>
      <c r="F73" s="145"/>
      <c r="G73" s="7"/>
    </row>
    <row r="74" spans="1:8" s="8" customFormat="1" ht="17.100000000000001" customHeight="1" x14ac:dyDescent="0.25">
      <c r="A74" s="146"/>
      <c r="B74" s="147"/>
      <c r="C74" s="147"/>
      <c r="D74" s="147"/>
      <c r="E74" s="147"/>
      <c r="F74" s="148"/>
      <c r="G74" s="7"/>
    </row>
    <row r="75" spans="1:8" s="8" customFormat="1" ht="16.5" customHeight="1" x14ac:dyDescent="0.25">
      <c r="A75" s="146"/>
      <c r="B75" s="147"/>
      <c r="C75" s="147"/>
      <c r="D75" s="147"/>
      <c r="E75" s="147"/>
      <c r="F75" s="148"/>
      <c r="G75" s="7"/>
    </row>
    <row r="76" spans="1:8" s="8" customFormat="1" ht="24" customHeight="1" x14ac:dyDescent="0.25">
      <c r="A76" s="149"/>
      <c r="B76" s="150"/>
      <c r="C76" s="150"/>
      <c r="D76" s="150"/>
      <c r="E76" s="150"/>
      <c r="F76" s="151"/>
      <c r="G76" s="37"/>
    </row>
    <row r="77" spans="1:8" s="8" customFormat="1" ht="24" customHeight="1" x14ac:dyDescent="0.25">
      <c r="A77" s="152" t="s">
        <v>82</v>
      </c>
      <c r="B77" s="153"/>
      <c r="C77" s="153"/>
      <c r="D77" s="153"/>
      <c r="E77" s="153"/>
      <c r="F77" s="154"/>
      <c r="G77" s="37"/>
    </row>
  </sheetData>
  <sheetProtection algorithmName="SHA-512" hashValue="WZgSvTeEI9h4qNUxK5jtyuuNAPxcIz6siMZGczFvnLmph5n7De/ZhomRIAl8iG4l6IEGr4e8IiHaNPx8ANVOAQ==" saltValue="+hoIYRtMcS2eksZjmdCJqQ==" spinCount="100000" sheet="1" objects="1" scenarios="1"/>
  <mergeCells count="12">
    <mergeCell ref="A1:F1"/>
    <mergeCell ref="B70:F70"/>
    <mergeCell ref="A2:F2"/>
    <mergeCell ref="A3:F3"/>
    <mergeCell ref="B4:F4"/>
    <mergeCell ref="B5:F5"/>
    <mergeCell ref="A71:F71"/>
    <mergeCell ref="A72:F72"/>
    <mergeCell ref="A73:F76"/>
    <mergeCell ref="A77:F77"/>
    <mergeCell ref="B6:F6"/>
    <mergeCell ref="B7:F7"/>
  </mergeCells>
  <pageMargins left="0.78740157480314965" right="0.59055118110236227" top="0.59055118110236227" bottom="0.39370078740157483" header="0.39370078740157483" footer="0"/>
  <pageSetup paperSize="9" scale="84" firstPageNumber="0" fitToHeight="0" orientation="portrait" r:id="rId1"/>
  <headerFooter alignWithMargins="0"/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79"/>
  <sheetViews>
    <sheetView topLeftCell="A58" workbookViewId="0">
      <selection activeCell="B68" sqref="B68"/>
    </sheetView>
  </sheetViews>
  <sheetFormatPr defaultRowHeight="12.75" x14ac:dyDescent="0.2"/>
  <cols>
    <col min="1" max="1" width="5.85546875" style="74" customWidth="1"/>
    <col min="2" max="2" width="62" style="98" customWidth="1"/>
    <col min="3" max="3" width="11.140625" style="97" customWidth="1"/>
    <col min="4" max="4" width="10.28515625" style="97" customWidth="1"/>
    <col min="5" max="5" width="12.42578125" style="97" customWidth="1"/>
    <col min="6" max="6" width="11.85546875" style="97" customWidth="1"/>
    <col min="7" max="7" width="0.85546875" style="74" customWidth="1"/>
    <col min="8" max="16384" width="9.140625" style="74"/>
  </cols>
  <sheetData>
    <row r="1" spans="1:9" ht="24" customHeight="1" x14ac:dyDescent="0.2">
      <c r="A1" s="169" t="s">
        <v>102</v>
      </c>
      <c r="B1" s="169"/>
      <c r="C1" s="169"/>
      <c r="D1" s="169"/>
      <c r="E1" s="169"/>
      <c r="F1" s="169"/>
    </row>
    <row r="2" spans="1:9" s="5" customFormat="1" ht="15.75" customHeight="1" x14ac:dyDescent="0.25">
      <c r="A2" s="170" t="s">
        <v>72</v>
      </c>
      <c r="B2" s="170"/>
      <c r="C2" s="170"/>
      <c r="D2" s="170"/>
      <c r="E2" s="170"/>
      <c r="F2" s="170"/>
      <c r="G2" s="75"/>
    </row>
    <row r="3" spans="1:9" ht="13.5" customHeight="1" x14ac:dyDescent="0.25">
      <c r="A3" s="171" t="s">
        <v>73</v>
      </c>
      <c r="B3" s="171"/>
      <c r="C3" s="171"/>
      <c r="D3" s="171"/>
      <c r="E3" s="171"/>
      <c r="F3" s="171"/>
      <c r="G3" s="75"/>
      <c r="H3" s="5"/>
      <c r="I3" s="5"/>
    </row>
    <row r="4" spans="1:9" ht="48" customHeight="1" x14ac:dyDescent="0.25">
      <c r="A4" s="1">
        <v>1</v>
      </c>
      <c r="B4" s="172" t="s">
        <v>74</v>
      </c>
      <c r="C4" s="173"/>
      <c r="D4" s="173"/>
      <c r="E4" s="173"/>
      <c r="F4" s="174"/>
      <c r="G4" s="75"/>
      <c r="H4" s="5"/>
      <c r="I4" s="5"/>
    </row>
    <row r="5" spans="1:9" ht="36" customHeight="1" x14ac:dyDescent="0.25">
      <c r="A5" s="1">
        <v>2</v>
      </c>
      <c r="B5" s="175" t="s">
        <v>75</v>
      </c>
      <c r="C5" s="176"/>
      <c r="D5" s="176"/>
      <c r="E5" s="176"/>
      <c r="F5" s="177"/>
      <c r="G5" s="75"/>
      <c r="H5" s="5"/>
      <c r="I5" s="5"/>
    </row>
    <row r="6" spans="1:9" ht="44.25" customHeight="1" x14ac:dyDescent="0.25">
      <c r="A6" s="1">
        <v>3</v>
      </c>
      <c r="B6" s="175" t="s">
        <v>76</v>
      </c>
      <c r="C6" s="176"/>
      <c r="D6" s="176"/>
      <c r="E6" s="176"/>
      <c r="F6" s="177"/>
      <c r="G6" s="75"/>
      <c r="H6" s="5"/>
      <c r="I6" s="5"/>
    </row>
    <row r="7" spans="1:9" ht="36" customHeight="1" x14ac:dyDescent="0.25">
      <c r="A7" s="1">
        <v>4</v>
      </c>
      <c r="B7" s="178" t="s">
        <v>77</v>
      </c>
      <c r="C7" s="179"/>
      <c r="D7" s="179"/>
      <c r="E7" s="179"/>
      <c r="F7" s="180"/>
      <c r="G7" s="75"/>
      <c r="H7" s="5"/>
      <c r="I7" s="5"/>
    </row>
    <row r="8" spans="1:9" ht="24" x14ac:dyDescent="0.2">
      <c r="A8" s="2" t="s">
        <v>59</v>
      </c>
      <c r="B8" s="4" t="s">
        <v>60</v>
      </c>
      <c r="C8" s="3" t="s">
        <v>61</v>
      </c>
      <c r="D8" s="3" t="s">
        <v>0</v>
      </c>
      <c r="E8" s="3" t="s">
        <v>62</v>
      </c>
      <c r="F8" s="3" t="s">
        <v>63</v>
      </c>
    </row>
    <row r="9" spans="1:9" x14ac:dyDescent="0.2">
      <c r="A9" s="114"/>
      <c r="B9" s="102" t="s">
        <v>1</v>
      </c>
      <c r="C9" s="101"/>
      <c r="D9" s="101"/>
      <c r="E9" s="79"/>
      <c r="F9" s="79"/>
    </row>
    <row r="10" spans="1:9" s="85" customFormat="1" ht="25.5" x14ac:dyDescent="0.2">
      <c r="A10" s="110">
        <v>1</v>
      </c>
      <c r="B10" s="109" t="s">
        <v>83</v>
      </c>
      <c r="C10" s="104" t="s">
        <v>2</v>
      </c>
      <c r="D10" s="83">
        <v>3.8400000000000001E-4</v>
      </c>
      <c r="E10" s="195"/>
      <c r="F10" s="84">
        <f>D10*E10</f>
        <v>0</v>
      </c>
    </row>
    <row r="11" spans="1:9" x14ac:dyDescent="0.2">
      <c r="A11" s="110">
        <v>2</v>
      </c>
      <c r="B11" s="109" t="s">
        <v>3</v>
      </c>
      <c r="C11" s="104" t="s">
        <v>4</v>
      </c>
      <c r="D11" s="86">
        <v>6.0999999999999999E-2</v>
      </c>
      <c r="E11" s="196"/>
      <c r="F11" s="84">
        <f t="shared" ref="F11:F65" si="0">D11*E11</f>
        <v>0</v>
      </c>
    </row>
    <row r="12" spans="1:9" x14ac:dyDescent="0.2">
      <c r="A12" s="87"/>
      <c r="B12" s="102" t="s">
        <v>5</v>
      </c>
      <c r="C12" s="88"/>
      <c r="D12" s="88"/>
      <c r="E12" s="197"/>
      <c r="F12" s="84"/>
    </row>
    <row r="13" spans="1:9" ht="25.5" x14ac:dyDescent="0.2">
      <c r="A13" s="110">
        <v>3</v>
      </c>
      <c r="B13" s="109" t="s">
        <v>6</v>
      </c>
      <c r="C13" s="104" t="s">
        <v>7</v>
      </c>
      <c r="D13" s="86">
        <v>6.0000000000000001E-3</v>
      </c>
      <c r="E13" s="196"/>
      <c r="F13" s="84">
        <f t="shared" si="0"/>
        <v>0</v>
      </c>
    </row>
    <row r="14" spans="1:9" x14ac:dyDescent="0.2">
      <c r="A14" s="110">
        <v>4</v>
      </c>
      <c r="B14" s="109" t="s">
        <v>8</v>
      </c>
      <c r="C14" s="104" t="s">
        <v>4</v>
      </c>
      <c r="D14" s="89">
        <v>1.02</v>
      </c>
      <c r="E14" s="196"/>
      <c r="F14" s="84">
        <f t="shared" si="0"/>
        <v>0</v>
      </c>
    </row>
    <row r="15" spans="1:9" x14ac:dyDescent="0.2">
      <c r="A15" s="87"/>
      <c r="B15" s="102" t="s">
        <v>9</v>
      </c>
      <c r="C15" s="88"/>
      <c r="D15" s="88"/>
      <c r="E15" s="197"/>
      <c r="F15" s="84"/>
    </row>
    <row r="16" spans="1:9" x14ac:dyDescent="0.2">
      <c r="A16" s="90"/>
      <c r="B16" s="108" t="s">
        <v>84</v>
      </c>
      <c r="C16" s="89"/>
      <c r="D16" s="89"/>
      <c r="E16" s="196"/>
      <c r="F16" s="84"/>
    </row>
    <row r="17" spans="1:6" x14ac:dyDescent="0.2">
      <c r="A17" s="110">
        <v>5</v>
      </c>
      <c r="B17" s="109" t="s">
        <v>11</v>
      </c>
      <c r="C17" s="104" t="s">
        <v>12</v>
      </c>
      <c r="D17" s="92">
        <v>0.2</v>
      </c>
      <c r="E17" s="196"/>
      <c r="F17" s="84">
        <f t="shared" si="0"/>
        <v>0</v>
      </c>
    </row>
    <row r="18" spans="1:6" ht="25.5" x14ac:dyDescent="0.2">
      <c r="A18" s="110">
        <v>6</v>
      </c>
      <c r="B18" s="109" t="s">
        <v>13</v>
      </c>
      <c r="C18" s="104" t="s">
        <v>2</v>
      </c>
      <c r="D18" s="93">
        <v>2.0400000000000001E-3</v>
      </c>
      <c r="E18" s="196"/>
      <c r="F18" s="84">
        <f t="shared" si="0"/>
        <v>0</v>
      </c>
    </row>
    <row r="19" spans="1:6" x14ac:dyDescent="0.2">
      <c r="A19" s="94"/>
      <c r="B19" s="108" t="s">
        <v>14</v>
      </c>
      <c r="C19" s="89"/>
      <c r="D19" s="89"/>
      <c r="E19" s="196"/>
      <c r="F19" s="84"/>
    </row>
    <row r="20" spans="1:6" x14ac:dyDescent="0.2">
      <c r="A20" s="110">
        <v>7</v>
      </c>
      <c r="B20" s="109" t="s">
        <v>11</v>
      </c>
      <c r="C20" s="104" t="s">
        <v>12</v>
      </c>
      <c r="D20" s="92">
        <v>0.4</v>
      </c>
      <c r="E20" s="196"/>
      <c r="F20" s="84">
        <f t="shared" si="0"/>
        <v>0</v>
      </c>
    </row>
    <row r="21" spans="1:6" ht="25.5" x14ac:dyDescent="0.2">
      <c r="A21" s="110">
        <v>8</v>
      </c>
      <c r="B21" s="109" t="s">
        <v>13</v>
      </c>
      <c r="C21" s="104" t="s">
        <v>2</v>
      </c>
      <c r="D21" s="93">
        <v>4.0800000000000003E-3</v>
      </c>
      <c r="E21" s="196"/>
      <c r="F21" s="84">
        <f t="shared" si="0"/>
        <v>0</v>
      </c>
    </row>
    <row r="22" spans="1:6" x14ac:dyDescent="0.2">
      <c r="A22" s="87"/>
      <c r="B22" s="102" t="s">
        <v>15</v>
      </c>
      <c r="C22" s="88"/>
      <c r="D22" s="88"/>
      <c r="E22" s="197"/>
      <c r="F22" s="84"/>
    </row>
    <row r="23" spans="1:6" x14ac:dyDescent="0.2">
      <c r="A23" s="110">
        <v>9</v>
      </c>
      <c r="B23" s="109" t="s">
        <v>16</v>
      </c>
      <c r="C23" s="104" t="s">
        <v>17</v>
      </c>
      <c r="D23" s="104">
        <v>1</v>
      </c>
      <c r="E23" s="196"/>
      <c r="F23" s="84">
        <f t="shared" si="0"/>
        <v>0</v>
      </c>
    </row>
    <row r="24" spans="1:6" x14ac:dyDescent="0.2">
      <c r="A24" s="110">
        <v>10</v>
      </c>
      <c r="B24" s="109" t="s">
        <v>18</v>
      </c>
      <c r="C24" s="104" t="s">
        <v>17</v>
      </c>
      <c r="D24" s="104">
        <v>1</v>
      </c>
      <c r="E24" s="196"/>
      <c r="F24" s="84">
        <f t="shared" si="0"/>
        <v>0</v>
      </c>
    </row>
    <row r="25" spans="1:6" x14ac:dyDescent="0.2">
      <c r="A25" s="90"/>
      <c r="B25" s="102" t="s">
        <v>66</v>
      </c>
      <c r="C25" s="88"/>
      <c r="D25" s="88"/>
      <c r="E25" s="197"/>
      <c r="F25" s="84"/>
    </row>
    <row r="26" spans="1:6" ht="38.25" x14ac:dyDescent="0.2">
      <c r="A26" s="110">
        <v>11</v>
      </c>
      <c r="B26" s="109" t="s">
        <v>19</v>
      </c>
      <c r="C26" s="104" t="s">
        <v>20</v>
      </c>
      <c r="D26" s="89">
        <v>0.02</v>
      </c>
      <c r="E26" s="196"/>
      <c r="F26" s="84">
        <f t="shared" si="0"/>
        <v>0</v>
      </c>
    </row>
    <row r="27" spans="1:6" ht="25.5" x14ac:dyDescent="0.2">
      <c r="A27" s="110">
        <v>12</v>
      </c>
      <c r="B27" s="109" t="s">
        <v>21</v>
      </c>
      <c r="C27" s="104" t="s">
        <v>20</v>
      </c>
      <c r="D27" s="89">
        <v>0.02</v>
      </c>
      <c r="E27" s="196"/>
      <c r="F27" s="84">
        <f t="shared" si="0"/>
        <v>0</v>
      </c>
    </row>
    <row r="28" spans="1:6" ht="25.5" x14ac:dyDescent="0.2">
      <c r="A28" s="110">
        <v>13</v>
      </c>
      <c r="B28" s="109" t="s">
        <v>22</v>
      </c>
      <c r="C28" s="104" t="s">
        <v>20</v>
      </c>
      <c r="D28" s="89">
        <v>0.02</v>
      </c>
      <c r="E28" s="196"/>
      <c r="F28" s="84">
        <f t="shared" si="0"/>
        <v>0</v>
      </c>
    </row>
    <row r="29" spans="1:6" ht="25.5" x14ac:dyDescent="0.2">
      <c r="A29" s="110">
        <v>14</v>
      </c>
      <c r="B29" s="109" t="s">
        <v>23</v>
      </c>
      <c r="C29" s="104" t="s">
        <v>20</v>
      </c>
      <c r="D29" s="89">
        <v>0.02</v>
      </c>
      <c r="E29" s="196"/>
      <c r="F29" s="84">
        <f t="shared" si="0"/>
        <v>0</v>
      </c>
    </row>
    <row r="30" spans="1:6" x14ac:dyDescent="0.2">
      <c r="A30" s="94"/>
      <c r="B30" s="108" t="s">
        <v>24</v>
      </c>
      <c r="C30" s="89"/>
      <c r="D30" s="89"/>
      <c r="E30" s="196"/>
      <c r="F30" s="84"/>
    </row>
    <row r="31" spans="1:6" ht="51" x14ac:dyDescent="0.2">
      <c r="A31" s="110">
        <v>15</v>
      </c>
      <c r="B31" s="109" t="s">
        <v>25</v>
      </c>
      <c r="C31" s="104" t="s">
        <v>17</v>
      </c>
      <c r="D31" s="104">
        <v>1</v>
      </c>
      <c r="E31" s="196"/>
      <c r="F31" s="84">
        <f t="shared" si="0"/>
        <v>0</v>
      </c>
    </row>
    <row r="32" spans="1:6" x14ac:dyDescent="0.2">
      <c r="A32" s="94"/>
      <c r="B32" s="108" t="s">
        <v>26</v>
      </c>
      <c r="C32" s="89"/>
      <c r="D32" s="89"/>
      <c r="E32" s="196"/>
      <c r="F32" s="84"/>
    </row>
    <row r="33" spans="1:6" ht="38.25" x14ac:dyDescent="0.2">
      <c r="A33" s="110">
        <v>16</v>
      </c>
      <c r="B33" s="109" t="s">
        <v>27</v>
      </c>
      <c r="C33" s="104" t="s">
        <v>17</v>
      </c>
      <c r="D33" s="104">
        <v>1</v>
      </c>
      <c r="E33" s="196"/>
      <c r="F33" s="84">
        <f t="shared" si="0"/>
        <v>0</v>
      </c>
    </row>
    <row r="34" spans="1:6" ht="25.5" x14ac:dyDescent="0.2">
      <c r="A34" s="110">
        <v>17</v>
      </c>
      <c r="B34" s="109" t="s">
        <v>28</v>
      </c>
      <c r="C34" s="124" t="s">
        <v>17</v>
      </c>
      <c r="D34" s="124">
        <v>1</v>
      </c>
      <c r="E34" s="196"/>
      <c r="F34" s="84">
        <f t="shared" si="0"/>
        <v>0</v>
      </c>
    </row>
    <row r="35" spans="1:6" x14ac:dyDescent="0.2">
      <c r="A35" s="110">
        <v>18</v>
      </c>
      <c r="B35" s="109" t="s">
        <v>29</v>
      </c>
      <c r="C35" s="124" t="s">
        <v>17</v>
      </c>
      <c r="D35" s="124">
        <v>4</v>
      </c>
      <c r="E35" s="196"/>
      <c r="F35" s="84">
        <f t="shared" si="0"/>
        <v>0</v>
      </c>
    </row>
    <row r="36" spans="1:6" ht="51" x14ac:dyDescent="0.2">
      <c r="A36" s="110">
        <v>19</v>
      </c>
      <c r="B36" s="109" t="s">
        <v>30</v>
      </c>
      <c r="C36" s="104" t="s">
        <v>17</v>
      </c>
      <c r="D36" s="104">
        <v>1</v>
      </c>
      <c r="E36" s="196"/>
      <c r="F36" s="84">
        <f t="shared" si="0"/>
        <v>0</v>
      </c>
    </row>
    <row r="37" spans="1:6" ht="51" x14ac:dyDescent="0.2">
      <c r="A37" s="110">
        <v>20</v>
      </c>
      <c r="B37" s="109" t="s">
        <v>25</v>
      </c>
      <c r="C37" s="104" t="s">
        <v>17</v>
      </c>
      <c r="D37" s="104">
        <v>3</v>
      </c>
      <c r="E37" s="196"/>
      <c r="F37" s="84">
        <f t="shared" si="0"/>
        <v>0</v>
      </c>
    </row>
    <row r="38" spans="1:6" ht="25.5" x14ac:dyDescent="0.2">
      <c r="A38" s="110">
        <v>21</v>
      </c>
      <c r="B38" s="109" t="s">
        <v>31</v>
      </c>
      <c r="C38" s="104" t="s">
        <v>20</v>
      </c>
      <c r="D38" s="89">
        <v>0.04</v>
      </c>
      <c r="E38" s="196"/>
      <c r="F38" s="84">
        <f t="shared" si="0"/>
        <v>0</v>
      </c>
    </row>
    <row r="39" spans="1:6" ht="25.5" x14ac:dyDescent="0.2">
      <c r="A39" s="110">
        <v>22</v>
      </c>
      <c r="B39" s="109" t="s">
        <v>32</v>
      </c>
      <c r="C39" s="104" t="s">
        <v>17</v>
      </c>
      <c r="D39" s="104">
        <v>1</v>
      </c>
      <c r="E39" s="196"/>
      <c r="F39" s="84">
        <f t="shared" si="0"/>
        <v>0</v>
      </c>
    </row>
    <row r="40" spans="1:6" ht="25.5" x14ac:dyDescent="0.2">
      <c r="A40" s="110">
        <v>23</v>
      </c>
      <c r="B40" s="109" t="s">
        <v>33</v>
      </c>
      <c r="C40" s="124" t="s">
        <v>17</v>
      </c>
      <c r="D40" s="124">
        <v>2</v>
      </c>
      <c r="E40" s="196"/>
      <c r="F40" s="84">
        <f t="shared" si="0"/>
        <v>0</v>
      </c>
    </row>
    <row r="41" spans="1:6" x14ac:dyDescent="0.2">
      <c r="A41" s="110">
        <v>24</v>
      </c>
      <c r="B41" s="109" t="s">
        <v>34</v>
      </c>
      <c r="C41" s="124" t="s">
        <v>17</v>
      </c>
      <c r="D41" s="124">
        <v>1</v>
      </c>
      <c r="E41" s="196"/>
      <c r="F41" s="84">
        <f t="shared" si="0"/>
        <v>0</v>
      </c>
    </row>
    <row r="42" spans="1:6" ht="25.5" x14ac:dyDescent="0.2">
      <c r="A42" s="94"/>
      <c r="B42" s="108" t="s">
        <v>35</v>
      </c>
      <c r="C42" s="89"/>
      <c r="D42" s="89"/>
      <c r="E42" s="196"/>
      <c r="F42" s="84"/>
    </row>
    <row r="43" spans="1:6" ht="25.5" x14ac:dyDescent="0.2">
      <c r="A43" s="110">
        <v>25</v>
      </c>
      <c r="B43" s="109" t="s">
        <v>36</v>
      </c>
      <c r="C43" s="104" t="s">
        <v>37</v>
      </c>
      <c r="D43" s="92">
        <v>0.1</v>
      </c>
      <c r="E43" s="196"/>
      <c r="F43" s="84">
        <f t="shared" si="0"/>
        <v>0</v>
      </c>
    </row>
    <row r="44" spans="1:6" x14ac:dyDescent="0.2">
      <c r="A44" s="110">
        <v>26</v>
      </c>
      <c r="B44" s="109" t="s">
        <v>86</v>
      </c>
      <c r="C44" s="124" t="s">
        <v>39</v>
      </c>
      <c r="D44" s="124">
        <v>10</v>
      </c>
      <c r="E44" s="196"/>
      <c r="F44" s="84">
        <f t="shared" si="0"/>
        <v>0</v>
      </c>
    </row>
    <row r="45" spans="1:6" ht="51" x14ac:dyDescent="0.2">
      <c r="A45" s="110">
        <v>27</v>
      </c>
      <c r="B45" s="109" t="s">
        <v>40</v>
      </c>
      <c r="C45" s="104" t="s">
        <v>37</v>
      </c>
      <c r="D45" s="92">
        <v>0.5</v>
      </c>
      <c r="E45" s="196"/>
      <c r="F45" s="84">
        <f t="shared" si="0"/>
        <v>0</v>
      </c>
    </row>
    <row r="46" spans="1:6" x14ac:dyDescent="0.2">
      <c r="A46" s="110">
        <v>28</v>
      </c>
      <c r="B46" s="109" t="s">
        <v>41</v>
      </c>
      <c r="C46" s="124" t="s">
        <v>42</v>
      </c>
      <c r="D46" s="124">
        <v>1.5299999999999999E-2</v>
      </c>
      <c r="E46" s="196"/>
      <c r="F46" s="84">
        <f t="shared" si="0"/>
        <v>0</v>
      </c>
    </row>
    <row r="47" spans="1:6" ht="25.5" x14ac:dyDescent="0.2">
      <c r="A47" s="110">
        <v>29</v>
      </c>
      <c r="B47" s="109" t="s">
        <v>43</v>
      </c>
      <c r="C47" s="124" t="s">
        <v>42</v>
      </c>
      <c r="D47" s="124">
        <v>3.5700000000000003E-2</v>
      </c>
      <c r="E47" s="196"/>
      <c r="F47" s="84">
        <f t="shared" si="0"/>
        <v>0</v>
      </c>
    </row>
    <row r="48" spans="1:6" ht="25.5" x14ac:dyDescent="0.2">
      <c r="A48" s="110">
        <v>30</v>
      </c>
      <c r="B48" s="109" t="s">
        <v>44</v>
      </c>
      <c r="C48" s="124" t="s">
        <v>17</v>
      </c>
      <c r="D48" s="124">
        <v>2</v>
      </c>
      <c r="E48" s="196"/>
      <c r="F48" s="84">
        <f t="shared" si="0"/>
        <v>0</v>
      </c>
    </row>
    <row r="49" spans="1:14" x14ac:dyDescent="0.2">
      <c r="A49" s="110">
        <v>31</v>
      </c>
      <c r="B49" s="109" t="s">
        <v>45</v>
      </c>
      <c r="C49" s="124" t="s">
        <v>17</v>
      </c>
      <c r="D49" s="124">
        <v>2</v>
      </c>
      <c r="E49" s="196"/>
      <c r="F49" s="84">
        <f t="shared" si="0"/>
        <v>0</v>
      </c>
    </row>
    <row r="50" spans="1:14" ht="25.5" x14ac:dyDescent="0.2">
      <c r="A50" s="110">
        <v>32</v>
      </c>
      <c r="B50" s="109" t="s">
        <v>46</v>
      </c>
      <c r="C50" s="124" t="s">
        <v>17</v>
      </c>
      <c r="D50" s="124">
        <v>14</v>
      </c>
      <c r="E50" s="196"/>
      <c r="F50" s="84">
        <f t="shared" si="0"/>
        <v>0</v>
      </c>
    </row>
    <row r="51" spans="1:14" x14ac:dyDescent="0.2">
      <c r="A51" s="94"/>
      <c r="B51" s="108" t="s">
        <v>47</v>
      </c>
      <c r="C51" s="89"/>
      <c r="D51" s="89"/>
      <c r="E51" s="196"/>
      <c r="F51" s="84"/>
    </row>
    <row r="52" spans="1:14" ht="38.25" x14ac:dyDescent="0.2">
      <c r="A52" s="110">
        <v>33</v>
      </c>
      <c r="B52" s="109" t="s">
        <v>48</v>
      </c>
      <c r="C52" s="104" t="s">
        <v>7</v>
      </c>
      <c r="D52" s="95">
        <v>3.8600000000000002E-2</v>
      </c>
      <c r="E52" s="196"/>
      <c r="F52" s="84">
        <f t="shared" si="0"/>
        <v>0</v>
      </c>
    </row>
    <row r="53" spans="1:14" ht="25.5" x14ac:dyDescent="0.2">
      <c r="A53" s="110">
        <v>34</v>
      </c>
      <c r="B53" s="109" t="s">
        <v>49</v>
      </c>
      <c r="C53" s="104" t="s">
        <v>7</v>
      </c>
      <c r="D53" s="95">
        <v>3.8600000000000002E-2</v>
      </c>
      <c r="E53" s="196"/>
      <c r="F53" s="84">
        <f t="shared" si="0"/>
        <v>0</v>
      </c>
    </row>
    <row r="54" spans="1:14" ht="38.25" x14ac:dyDescent="0.2">
      <c r="A54" s="110">
        <v>35</v>
      </c>
      <c r="B54" s="109" t="s">
        <v>50</v>
      </c>
      <c r="C54" s="104" t="s">
        <v>37</v>
      </c>
      <c r="D54" s="89">
        <v>0.04</v>
      </c>
      <c r="E54" s="196"/>
      <c r="F54" s="84">
        <f t="shared" si="0"/>
        <v>0</v>
      </c>
    </row>
    <row r="55" spans="1:14" ht="38.25" x14ac:dyDescent="0.2">
      <c r="A55" s="110">
        <v>36</v>
      </c>
      <c r="B55" s="109" t="s">
        <v>51</v>
      </c>
      <c r="C55" s="104" t="s">
        <v>37</v>
      </c>
      <c r="D55" s="89">
        <v>0.16</v>
      </c>
      <c r="E55" s="196"/>
      <c r="F55" s="84">
        <f t="shared" si="0"/>
        <v>0</v>
      </c>
    </row>
    <row r="56" spans="1:14" ht="25.5" x14ac:dyDescent="0.2">
      <c r="A56" s="110">
        <v>37</v>
      </c>
      <c r="B56" s="109" t="s">
        <v>52</v>
      </c>
      <c r="C56" s="124" t="s">
        <v>42</v>
      </c>
      <c r="D56" s="124">
        <v>0.02</v>
      </c>
      <c r="E56" s="196"/>
      <c r="F56" s="84">
        <f t="shared" si="0"/>
        <v>0</v>
      </c>
    </row>
    <row r="57" spans="1:14" ht="25.5" x14ac:dyDescent="0.2">
      <c r="A57" s="110">
        <v>38</v>
      </c>
      <c r="B57" s="109" t="s">
        <v>87</v>
      </c>
      <c r="C57" s="104" t="s">
        <v>37</v>
      </c>
      <c r="D57" s="92">
        <v>0.1</v>
      </c>
      <c r="E57" s="197"/>
      <c r="F57" s="84">
        <f t="shared" si="0"/>
        <v>0</v>
      </c>
    </row>
    <row r="58" spans="1:14" ht="25.5" x14ac:dyDescent="0.2">
      <c r="A58" s="110">
        <v>39</v>
      </c>
      <c r="B58" s="109" t="s">
        <v>88</v>
      </c>
      <c r="C58" s="104" t="s">
        <v>89</v>
      </c>
      <c r="D58" s="92">
        <v>0.4</v>
      </c>
      <c r="E58" s="196"/>
      <c r="F58" s="84">
        <f t="shared" si="0"/>
        <v>0</v>
      </c>
    </row>
    <row r="59" spans="1:14" x14ac:dyDescent="0.2">
      <c r="A59" s="90"/>
      <c r="B59" s="111" t="s">
        <v>71</v>
      </c>
      <c r="C59" s="88"/>
      <c r="D59" s="88"/>
      <c r="E59" s="196"/>
      <c r="F59" s="84"/>
    </row>
    <row r="60" spans="1:14" ht="38.25" x14ac:dyDescent="0.2">
      <c r="A60" s="110">
        <v>40</v>
      </c>
      <c r="B60" s="109" t="s">
        <v>53</v>
      </c>
      <c r="C60" s="104" t="s">
        <v>17</v>
      </c>
      <c r="D60" s="104">
        <v>1</v>
      </c>
      <c r="E60" s="196"/>
      <c r="F60" s="84">
        <f t="shared" si="0"/>
        <v>0</v>
      </c>
    </row>
    <row r="61" spans="1:14" ht="25.5" x14ac:dyDescent="0.2">
      <c r="A61" s="110">
        <v>41</v>
      </c>
      <c r="B61" s="109" t="s">
        <v>54</v>
      </c>
      <c r="C61" s="104" t="s">
        <v>17</v>
      </c>
      <c r="D61" s="104">
        <v>1</v>
      </c>
      <c r="E61" s="196"/>
      <c r="F61" s="84">
        <f t="shared" si="0"/>
        <v>0</v>
      </c>
      <c r="N61" s="91"/>
    </row>
    <row r="62" spans="1:14" ht="38.25" x14ac:dyDescent="0.2">
      <c r="A62" s="110">
        <v>42</v>
      </c>
      <c r="B62" s="109" t="s">
        <v>55</v>
      </c>
      <c r="C62" s="104" t="s">
        <v>17</v>
      </c>
      <c r="D62" s="104">
        <v>1</v>
      </c>
      <c r="E62" s="196"/>
      <c r="F62" s="84">
        <f t="shared" si="0"/>
        <v>0</v>
      </c>
    </row>
    <row r="63" spans="1:14" ht="38.25" x14ac:dyDescent="0.2">
      <c r="A63" s="110">
        <v>43</v>
      </c>
      <c r="B63" s="109" t="s">
        <v>56</v>
      </c>
      <c r="C63" s="104" t="s">
        <v>17</v>
      </c>
      <c r="D63" s="104">
        <v>2</v>
      </c>
      <c r="E63" s="196"/>
      <c r="F63" s="84">
        <f t="shared" si="0"/>
        <v>0</v>
      </c>
    </row>
    <row r="64" spans="1:14" x14ac:dyDescent="0.2">
      <c r="A64" s="110">
        <v>44</v>
      </c>
      <c r="B64" s="109" t="s">
        <v>58</v>
      </c>
      <c r="C64" s="104" t="s">
        <v>17</v>
      </c>
      <c r="D64" s="104">
        <v>1</v>
      </c>
      <c r="E64" s="196"/>
      <c r="F64" s="84">
        <f t="shared" si="0"/>
        <v>0</v>
      </c>
    </row>
    <row r="65" spans="1:8" x14ac:dyDescent="0.2">
      <c r="A65" s="110">
        <v>45</v>
      </c>
      <c r="B65" s="109" t="s">
        <v>57</v>
      </c>
      <c r="C65" s="104" t="s">
        <v>17</v>
      </c>
      <c r="D65" s="104">
        <v>1</v>
      </c>
      <c r="E65" s="196"/>
      <c r="F65" s="84">
        <f t="shared" si="0"/>
        <v>0</v>
      </c>
    </row>
    <row r="66" spans="1:8" s="8" customFormat="1" ht="24.6" customHeight="1" x14ac:dyDescent="0.25">
      <c r="A66" s="18"/>
      <c r="B66" s="19" t="s">
        <v>67</v>
      </c>
      <c r="C66" s="18"/>
      <c r="D66" s="18"/>
      <c r="E66" s="188"/>
      <c r="F66" s="189">
        <f>SUM(F10:F65)</f>
        <v>0</v>
      </c>
      <c r="G66" s="7"/>
      <c r="H66" s="21"/>
    </row>
    <row r="67" spans="1:8" s="8" customFormat="1" ht="23.45" customHeight="1" x14ac:dyDescent="0.25">
      <c r="A67" s="18"/>
      <c r="B67" s="19" t="s">
        <v>68</v>
      </c>
      <c r="C67" s="18"/>
      <c r="D67" s="18"/>
      <c r="E67" s="188"/>
      <c r="F67" s="189"/>
      <c r="G67" s="7"/>
      <c r="H67" s="21"/>
    </row>
    <row r="68" spans="1:8" s="8" customFormat="1" ht="39" customHeight="1" x14ac:dyDescent="0.25">
      <c r="A68" s="22"/>
      <c r="B68" s="201" t="s">
        <v>69</v>
      </c>
      <c r="C68" s="22" t="s">
        <v>70</v>
      </c>
      <c r="D68" s="22">
        <v>1</v>
      </c>
      <c r="E68" s="190"/>
      <c r="F68" s="191">
        <f>E68*D68</f>
        <v>0</v>
      </c>
      <c r="G68" s="7"/>
      <c r="H68" s="21"/>
    </row>
    <row r="69" spans="1:8" s="8" customFormat="1" ht="25.5" customHeight="1" x14ac:dyDescent="0.25">
      <c r="A69" s="18"/>
      <c r="B69" s="19" t="s">
        <v>153</v>
      </c>
      <c r="C69" s="18"/>
      <c r="D69" s="18"/>
      <c r="E69" s="18"/>
      <c r="F69" s="36">
        <f>F66+F68</f>
        <v>0</v>
      </c>
      <c r="G69" s="7"/>
      <c r="H69" s="21"/>
    </row>
    <row r="70" spans="1:8" s="8" customFormat="1" ht="25.5" customHeight="1" x14ac:dyDescent="0.25">
      <c r="A70" s="18"/>
      <c r="B70" s="19" t="s">
        <v>155</v>
      </c>
      <c r="C70" s="18"/>
      <c r="D70" s="18"/>
      <c r="E70" s="18"/>
      <c r="F70" s="36">
        <f>F69*0.2</f>
        <v>0</v>
      </c>
      <c r="G70" s="7"/>
      <c r="H70" s="21"/>
    </row>
    <row r="71" spans="1:8" s="8" customFormat="1" ht="25.5" customHeight="1" x14ac:dyDescent="0.25">
      <c r="A71" s="18"/>
      <c r="B71" s="19" t="s">
        <v>154</v>
      </c>
      <c r="C71" s="18"/>
      <c r="D71" s="18"/>
      <c r="E71" s="18"/>
      <c r="F71" s="36">
        <f>F69*1.2</f>
        <v>0</v>
      </c>
      <c r="G71" s="7"/>
      <c r="H71" s="21"/>
    </row>
    <row r="72" spans="1:8" s="8" customFormat="1" ht="18" customHeight="1" x14ac:dyDescent="0.25">
      <c r="A72" s="18"/>
      <c r="B72" s="162" t="s">
        <v>78</v>
      </c>
      <c r="C72" s="162"/>
      <c r="D72" s="162"/>
      <c r="E72" s="162"/>
      <c r="F72" s="162"/>
      <c r="G72" s="7"/>
      <c r="H72" s="21"/>
    </row>
    <row r="73" spans="1:8" s="8" customFormat="1" ht="45.75" customHeight="1" x14ac:dyDescent="0.25">
      <c r="A73" s="140" t="s">
        <v>79</v>
      </c>
      <c r="B73" s="141"/>
      <c r="C73" s="141"/>
      <c r="D73" s="141"/>
      <c r="E73" s="141"/>
      <c r="F73" s="142"/>
      <c r="G73" s="7"/>
      <c r="H73" s="21"/>
    </row>
    <row r="74" spans="1:8" s="8" customFormat="1" ht="40.5" customHeight="1" x14ac:dyDescent="0.25">
      <c r="A74" s="140" t="s">
        <v>80</v>
      </c>
      <c r="B74" s="141"/>
      <c r="C74" s="141"/>
      <c r="D74" s="141"/>
      <c r="E74" s="141"/>
      <c r="F74" s="142"/>
      <c r="G74" s="7"/>
    </row>
    <row r="75" spans="1:8" s="8" customFormat="1" ht="24" customHeight="1" x14ac:dyDescent="0.25">
      <c r="A75" s="143" t="s">
        <v>81</v>
      </c>
      <c r="B75" s="144"/>
      <c r="C75" s="144"/>
      <c r="D75" s="144"/>
      <c r="E75" s="144"/>
      <c r="F75" s="145"/>
      <c r="G75" s="7"/>
    </row>
    <row r="76" spans="1:8" s="8" customFormat="1" ht="17.100000000000001" customHeight="1" x14ac:dyDescent="0.25">
      <c r="A76" s="146"/>
      <c r="B76" s="147"/>
      <c r="C76" s="147"/>
      <c r="D76" s="147"/>
      <c r="E76" s="147"/>
      <c r="F76" s="148"/>
      <c r="G76" s="7"/>
    </row>
    <row r="77" spans="1:8" s="8" customFormat="1" ht="16.5" customHeight="1" x14ac:dyDescent="0.25">
      <c r="A77" s="146"/>
      <c r="B77" s="147"/>
      <c r="C77" s="147"/>
      <c r="D77" s="147"/>
      <c r="E77" s="147"/>
      <c r="F77" s="148"/>
      <c r="G77" s="7"/>
    </row>
    <row r="78" spans="1:8" s="8" customFormat="1" ht="24" customHeight="1" x14ac:dyDescent="0.25">
      <c r="A78" s="149"/>
      <c r="B78" s="150"/>
      <c r="C78" s="150"/>
      <c r="D78" s="150"/>
      <c r="E78" s="150"/>
      <c r="F78" s="151"/>
      <c r="G78" s="37"/>
    </row>
    <row r="79" spans="1:8" s="8" customFormat="1" ht="24" customHeight="1" x14ac:dyDescent="0.25">
      <c r="A79" s="152" t="s">
        <v>82</v>
      </c>
      <c r="B79" s="153"/>
      <c r="C79" s="153"/>
      <c r="D79" s="153"/>
      <c r="E79" s="153"/>
      <c r="F79" s="154"/>
      <c r="G79" s="37"/>
    </row>
  </sheetData>
  <sheetProtection algorithmName="SHA-512" hashValue="GDSgTboQsx5sewyfq3eiCMpbKlQQs8UrOW5M0U/4hABGF1MsXKG3c//i4bKC47WgKfUMBvuGS85wm9SD84S3zg==" saltValue="QkxU5MLO9DwSQ2NArk6U9A==" spinCount="100000" sheet="1" objects="1" scenarios="1"/>
  <mergeCells count="12">
    <mergeCell ref="A74:F74"/>
    <mergeCell ref="A75:F78"/>
    <mergeCell ref="A79:F79"/>
    <mergeCell ref="A1:F1"/>
    <mergeCell ref="A2:F2"/>
    <mergeCell ref="A3:F3"/>
    <mergeCell ref="B4:F4"/>
    <mergeCell ref="B5:F5"/>
    <mergeCell ref="B6:F6"/>
    <mergeCell ref="B7:F7"/>
    <mergeCell ref="B72:F72"/>
    <mergeCell ref="A73:F7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81"/>
  <sheetViews>
    <sheetView topLeftCell="A55" workbookViewId="0">
      <selection activeCell="B70" sqref="B70"/>
    </sheetView>
  </sheetViews>
  <sheetFormatPr defaultRowHeight="12.75" x14ac:dyDescent="0.2"/>
  <cols>
    <col min="1" max="1" width="5.85546875" style="74" customWidth="1"/>
    <col min="2" max="2" width="62" style="98" customWidth="1"/>
    <col min="3" max="3" width="11.140625" style="97" customWidth="1"/>
    <col min="4" max="4" width="10.28515625" style="97" customWidth="1"/>
    <col min="5" max="5" width="12.42578125" style="97" customWidth="1"/>
    <col min="6" max="6" width="11.85546875" style="97" customWidth="1"/>
    <col min="7" max="7" width="0.85546875" style="74" customWidth="1"/>
    <col min="8" max="16384" width="9.140625" style="74"/>
  </cols>
  <sheetData>
    <row r="1" spans="1:9" ht="36.75" customHeight="1" x14ac:dyDescent="0.2">
      <c r="A1" s="169" t="s">
        <v>104</v>
      </c>
      <c r="B1" s="169"/>
      <c r="C1" s="169"/>
      <c r="D1" s="169"/>
      <c r="E1" s="169"/>
      <c r="F1" s="169"/>
    </row>
    <row r="2" spans="1:9" s="5" customFormat="1" ht="15.75" customHeight="1" x14ac:dyDescent="0.25">
      <c r="A2" s="170" t="s">
        <v>72</v>
      </c>
      <c r="B2" s="170"/>
      <c r="C2" s="170"/>
      <c r="D2" s="170"/>
      <c r="E2" s="170"/>
      <c r="F2" s="170"/>
      <c r="G2" s="75"/>
    </row>
    <row r="3" spans="1:9" ht="13.5" customHeight="1" x14ac:dyDescent="0.25">
      <c r="A3" s="171" t="s">
        <v>73</v>
      </c>
      <c r="B3" s="171"/>
      <c r="C3" s="171"/>
      <c r="D3" s="171"/>
      <c r="E3" s="171"/>
      <c r="F3" s="171"/>
      <c r="G3" s="75"/>
      <c r="H3" s="5"/>
      <c r="I3" s="5"/>
    </row>
    <row r="4" spans="1:9" ht="48" customHeight="1" x14ac:dyDescent="0.25">
      <c r="A4" s="1">
        <v>1</v>
      </c>
      <c r="B4" s="172" t="s">
        <v>74</v>
      </c>
      <c r="C4" s="173"/>
      <c r="D4" s="173"/>
      <c r="E4" s="173"/>
      <c r="F4" s="174"/>
      <c r="G4" s="75"/>
      <c r="H4" s="5"/>
      <c r="I4" s="5"/>
    </row>
    <row r="5" spans="1:9" ht="36" customHeight="1" x14ac:dyDescent="0.25">
      <c r="A5" s="1">
        <v>2</v>
      </c>
      <c r="B5" s="175" t="s">
        <v>75</v>
      </c>
      <c r="C5" s="176"/>
      <c r="D5" s="176"/>
      <c r="E5" s="176"/>
      <c r="F5" s="177"/>
      <c r="G5" s="75"/>
      <c r="H5" s="5"/>
      <c r="I5" s="5"/>
    </row>
    <row r="6" spans="1:9" ht="44.25" customHeight="1" x14ac:dyDescent="0.25">
      <c r="A6" s="1">
        <v>3</v>
      </c>
      <c r="B6" s="175" t="s">
        <v>76</v>
      </c>
      <c r="C6" s="176"/>
      <c r="D6" s="176"/>
      <c r="E6" s="176"/>
      <c r="F6" s="177"/>
      <c r="G6" s="75"/>
      <c r="H6" s="5"/>
      <c r="I6" s="5"/>
    </row>
    <row r="7" spans="1:9" ht="36" customHeight="1" x14ac:dyDescent="0.25">
      <c r="A7" s="1">
        <v>4</v>
      </c>
      <c r="B7" s="178" t="s">
        <v>77</v>
      </c>
      <c r="C7" s="179"/>
      <c r="D7" s="179"/>
      <c r="E7" s="179"/>
      <c r="F7" s="180"/>
      <c r="G7" s="75"/>
      <c r="H7" s="5"/>
      <c r="I7" s="5"/>
    </row>
    <row r="8" spans="1:9" ht="24" x14ac:dyDescent="0.2">
      <c r="A8" s="2" t="s">
        <v>59</v>
      </c>
      <c r="B8" s="4" t="s">
        <v>60</v>
      </c>
      <c r="C8" s="3" t="s">
        <v>61</v>
      </c>
      <c r="D8" s="3" t="s">
        <v>0</v>
      </c>
      <c r="E8" s="3" t="s">
        <v>62</v>
      </c>
      <c r="F8" s="3" t="s">
        <v>63</v>
      </c>
    </row>
    <row r="9" spans="1:9" x14ac:dyDescent="0.2">
      <c r="A9" s="114" t="s">
        <v>105</v>
      </c>
      <c r="B9" s="102" t="s">
        <v>1</v>
      </c>
      <c r="C9" s="101"/>
      <c r="D9" s="101"/>
      <c r="E9" s="79"/>
      <c r="F9" s="79"/>
    </row>
    <row r="10" spans="1:9" s="85" customFormat="1" ht="25.5" x14ac:dyDescent="0.2">
      <c r="A10" s="110">
        <v>1</v>
      </c>
      <c r="B10" s="109" t="s">
        <v>83</v>
      </c>
      <c r="C10" s="104" t="s">
        <v>2</v>
      </c>
      <c r="D10" s="83">
        <v>3.8400000000000001E-4</v>
      </c>
      <c r="E10" s="195"/>
      <c r="F10" s="84">
        <f>D10*E10</f>
        <v>0</v>
      </c>
    </row>
    <row r="11" spans="1:9" x14ac:dyDescent="0.2">
      <c r="A11" s="110">
        <v>2</v>
      </c>
      <c r="B11" s="109" t="s">
        <v>3</v>
      </c>
      <c r="C11" s="104" t="s">
        <v>4</v>
      </c>
      <c r="D11" s="86">
        <v>6.0999999999999999E-2</v>
      </c>
      <c r="E11" s="196"/>
      <c r="F11" s="84">
        <f t="shared" ref="F11:F67" si="0">D11*E11</f>
        <v>0</v>
      </c>
    </row>
    <row r="12" spans="1:9" x14ac:dyDescent="0.2">
      <c r="A12" s="87"/>
      <c r="B12" s="102" t="s">
        <v>5</v>
      </c>
      <c r="C12" s="88"/>
      <c r="D12" s="88"/>
      <c r="E12" s="197"/>
      <c r="F12" s="84"/>
    </row>
    <row r="13" spans="1:9" ht="25.5" x14ac:dyDescent="0.2">
      <c r="A13" s="110">
        <v>3</v>
      </c>
      <c r="B13" s="109" t="s">
        <v>6</v>
      </c>
      <c r="C13" s="104" t="s">
        <v>7</v>
      </c>
      <c r="D13" s="86">
        <v>6.0000000000000001E-3</v>
      </c>
      <c r="E13" s="196"/>
      <c r="F13" s="84">
        <f t="shared" si="0"/>
        <v>0</v>
      </c>
    </row>
    <row r="14" spans="1:9" x14ac:dyDescent="0.2">
      <c r="A14" s="110">
        <v>4</v>
      </c>
      <c r="B14" s="109" t="s">
        <v>8</v>
      </c>
      <c r="C14" s="104" t="s">
        <v>4</v>
      </c>
      <c r="D14" s="89">
        <v>1.02</v>
      </c>
      <c r="E14" s="196"/>
      <c r="F14" s="84">
        <f t="shared" si="0"/>
        <v>0</v>
      </c>
    </row>
    <row r="15" spans="1:9" x14ac:dyDescent="0.2">
      <c r="A15" s="87"/>
      <c r="B15" s="102" t="s">
        <v>9</v>
      </c>
      <c r="C15" s="88"/>
      <c r="D15" s="88"/>
      <c r="E15" s="197"/>
      <c r="F15" s="84"/>
    </row>
    <row r="16" spans="1:9" x14ac:dyDescent="0.2">
      <c r="A16" s="90"/>
      <c r="B16" s="108" t="s">
        <v>84</v>
      </c>
      <c r="C16" s="89"/>
      <c r="D16" s="89"/>
      <c r="E16" s="196"/>
      <c r="F16" s="84"/>
    </row>
    <row r="17" spans="1:6" x14ac:dyDescent="0.2">
      <c r="A17" s="110">
        <v>5</v>
      </c>
      <c r="B17" s="109" t="s">
        <v>11</v>
      </c>
      <c r="C17" s="104" t="s">
        <v>12</v>
      </c>
      <c r="D17" s="92">
        <v>0.2</v>
      </c>
      <c r="E17" s="196"/>
      <c r="F17" s="84">
        <f t="shared" si="0"/>
        <v>0</v>
      </c>
    </row>
    <row r="18" spans="1:6" ht="25.5" x14ac:dyDescent="0.2">
      <c r="A18" s="110">
        <v>6</v>
      </c>
      <c r="B18" s="109" t="s">
        <v>13</v>
      </c>
      <c r="C18" s="104" t="s">
        <v>2</v>
      </c>
      <c r="D18" s="93">
        <v>2.0400000000000001E-3</v>
      </c>
      <c r="E18" s="196"/>
      <c r="F18" s="84">
        <f t="shared" si="0"/>
        <v>0</v>
      </c>
    </row>
    <row r="19" spans="1:6" x14ac:dyDescent="0.2">
      <c r="A19" s="94"/>
      <c r="B19" s="108" t="s">
        <v>14</v>
      </c>
      <c r="C19" s="89"/>
      <c r="D19" s="89"/>
      <c r="E19" s="196"/>
      <c r="F19" s="84"/>
    </row>
    <row r="20" spans="1:6" x14ac:dyDescent="0.2">
      <c r="A20" s="110">
        <v>7</v>
      </c>
      <c r="B20" s="109" t="s">
        <v>11</v>
      </c>
      <c r="C20" s="104" t="s">
        <v>12</v>
      </c>
      <c r="D20" s="92">
        <v>0.4</v>
      </c>
      <c r="E20" s="196"/>
      <c r="F20" s="84">
        <f t="shared" si="0"/>
        <v>0</v>
      </c>
    </row>
    <row r="21" spans="1:6" ht="25.5" x14ac:dyDescent="0.2">
      <c r="A21" s="110">
        <v>8</v>
      </c>
      <c r="B21" s="109" t="s">
        <v>13</v>
      </c>
      <c r="C21" s="104" t="s">
        <v>2</v>
      </c>
      <c r="D21" s="93">
        <v>4.0800000000000003E-3</v>
      </c>
      <c r="E21" s="196"/>
      <c r="F21" s="84">
        <f t="shared" si="0"/>
        <v>0</v>
      </c>
    </row>
    <row r="22" spans="1:6" x14ac:dyDescent="0.2">
      <c r="A22" s="87"/>
      <c r="B22" s="102" t="s">
        <v>15</v>
      </c>
      <c r="C22" s="88"/>
      <c r="D22" s="88"/>
      <c r="E22" s="197"/>
      <c r="F22" s="84"/>
    </row>
    <row r="23" spans="1:6" x14ac:dyDescent="0.2">
      <c r="A23" s="110">
        <v>9</v>
      </c>
      <c r="B23" s="109" t="s">
        <v>16</v>
      </c>
      <c r="C23" s="104" t="s">
        <v>17</v>
      </c>
      <c r="D23" s="104">
        <v>1</v>
      </c>
      <c r="E23" s="196"/>
      <c r="F23" s="84">
        <f t="shared" si="0"/>
        <v>0</v>
      </c>
    </row>
    <row r="24" spans="1:6" x14ac:dyDescent="0.2">
      <c r="A24" s="110">
        <v>10</v>
      </c>
      <c r="B24" s="109" t="s">
        <v>18</v>
      </c>
      <c r="C24" s="104" t="s">
        <v>17</v>
      </c>
      <c r="D24" s="104">
        <v>1</v>
      </c>
      <c r="E24" s="196"/>
      <c r="F24" s="84">
        <f t="shared" si="0"/>
        <v>0</v>
      </c>
    </row>
    <row r="25" spans="1:6" x14ac:dyDescent="0.2">
      <c r="A25" s="90"/>
      <c r="B25" s="102" t="s">
        <v>66</v>
      </c>
      <c r="C25" s="88"/>
      <c r="D25" s="88"/>
      <c r="E25" s="197"/>
      <c r="F25" s="84"/>
    </row>
    <row r="26" spans="1:6" ht="38.25" x14ac:dyDescent="0.2">
      <c r="A26" s="110">
        <v>11</v>
      </c>
      <c r="B26" s="109" t="s">
        <v>19</v>
      </c>
      <c r="C26" s="104" t="s">
        <v>20</v>
      </c>
      <c r="D26" s="89">
        <v>0.02</v>
      </c>
      <c r="E26" s="196"/>
      <c r="F26" s="84">
        <f t="shared" si="0"/>
        <v>0</v>
      </c>
    </row>
    <row r="27" spans="1:6" ht="25.5" x14ac:dyDescent="0.2">
      <c r="A27" s="110">
        <v>12</v>
      </c>
      <c r="B27" s="109" t="s">
        <v>21</v>
      </c>
      <c r="C27" s="104" t="s">
        <v>20</v>
      </c>
      <c r="D27" s="89">
        <v>0.02</v>
      </c>
      <c r="E27" s="196"/>
      <c r="F27" s="84">
        <f t="shared" si="0"/>
        <v>0</v>
      </c>
    </row>
    <row r="28" spans="1:6" ht="25.5" x14ac:dyDescent="0.2">
      <c r="A28" s="110">
        <v>13</v>
      </c>
      <c r="B28" s="109" t="s">
        <v>22</v>
      </c>
      <c r="C28" s="104" t="s">
        <v>20</v>
      </c>
      <c r="D28" s="89">
        <v>0.02</v>
      </c>
      <c r="E28" s="196"/>
      <c r="F28" s="84">
        <f t="shared" si="0"/>
        <v>0</v>
      </c>
    </row>
    <row r="29" spans="1:6" ht="25.5" x14ac:dyDescent="0.2">
      <c r="A29" s="110">
        <v>14</v>
      </c>
      <c r="B29" s="109" t="s">
        <v>23</v>
      </c>
      <c r="C29" s="104" t="s">
        <v>20</v>
      </c>
      <c r="D29" s="89">
        <v>0.02</v>
      </c>
      <c r="E29" s="196"/>
      <c r="F29" s="84">
        <f t="shared" si="0"/>
        <v>0</v>
      </c>
    </row>
    <row r="30" spans="1:6" x14ac:dyDescent="0.2">
      <c r="A30" s="94"/>
      <c r="B30" s="108" t="s">
        <v>24</v>
      </c>
      <c r="C30" s="89"/>
      <c r="D30" s="89"/>
      <c r="E30" s="196"/>
      <c r="F30" s="84"/>
    </row>
    <row r="31" spans="1:6" ht="51" x14ac:dyDescent="0.2">
      <c r="A31" s="110">
        <v>15</v>
      </c>
      <c r="B31" s="109" t="s">
        <v>25</v>
      </c>
      <c r="C31" s="104" t="s">
        <v>17</v>
      </c>
      <c r="D31" s="104">
        <v>1</v>
      </c>
      <c r="E31" s="196"/>
      <c r="F31" s="84">
        <f t="shared" si="0"/>
        <v>0</v>
      </c>
    </row>
    <row r="32" spans="1:6" ht="25.5" x14ac:dyDescent="0.2">
      <c r="A32" s="110">
        <v>16</v>
      </c>
      <c r="B32" s="109" t="s">
        <v>106</v>
      </c>
      <c r="C32" s="104" t="s">
        <v>17</v>
      </c>
      <c r="D32" s="104">
        <v>1</v>
      </c>
      <c r="E32" s="196"/>
      <c r="F32" s="84">
        <f t="shared" si="0"/>
        <v>0</v>
      </c>
    </row>
    <row r="33" spans="1:6" x14ac:dyDescent="0.2">
      <c r="A33" s="94"/>
      <c r="B33" s="108" t="s">
        <v>26</v>
      </c>
      <c r="C33" s="89"/>
      <c r="D33" s="89"/>
      <c r="E33" s="196"/>
      <c r="F33" s="84"/>
    </row>
    <row r="34" spans="1:6" ht="38.25" x14ac:dyDescent="0.2">
      <c r="A34" s="110">
        <v>17</v>
      </c>
      <c r="B34" s="109" t="s">
        <v>27</v>
      </c>
      <c r="C34" s="104" t="s">
        <v>17</v>
      </c>
      <c r="D34" s="104">
        <v>1</v>
      </c>
      <c r="E34" s="196"/>
      <c r="F34" s="84">
        <f t="shared" si="0"/>
        <v>0</v>
      </c>
    </row>
    <row r="35" spans="1:6" ht="25.5" x14ac:dyDescent="0.2">
      <c r="A35" s="110">
        <v>18</v>
      </c>
      <c r="B35" s="109" t="s">
        <v>28</v>
      </c>
      <c r="C35" s="104" t="s">
        <v>17</v>
      </c>
      <c r="D35" s="104">
        <v>1</v>
      </c>
      <c r="E35" s="196"/>
      <c r="F35" s="84">
        <f t="shared" si="0"/>
        <v>0</v>
      </c>
    </row>
    <row r="36" spans="1:6" x14ac:dyDescent="0.2">
      <c r="A36" s="110">
        <v>19</v>
      </c>
      <c r="B36" s="109" t="s">
        <v>29</v>
      </c>
      <c r="C36" s="104" t="s">
        <v>17</v>
      </c>
      <c r="D36" s="104">
        <v>4</v>
      </c>
      <c r="E36" s="196"/>
      <c r="F36" s="84">
        <f t="shared" si="0"/>
        <v>0</v>
      </c>
    </row>
    <row r="37" spans="1:6" ht="51" x14ac:dyDescent="0.2">
      <c r="A37" s="110">
        <v>20</v>
      </c>
      <c r="B37" s="109" t="s">
        <v>30</v>
      </c>
      <c r="C37" s="104" t="s">
        <v>17</v>
      </c>
      <c r="D37" s="104">
        <v>1</v>
      </c>
      <c r="E37" s="196"/>
      <c r="F37" s="84">
        <f t="shared" si="0"/>
        <v>0</v>
      </c>
    </row>
    <row r="38" spans="1:6" ht="51" x14ac:dyDescent="0.2">
      <c r="A38" s="110">
        <v>21</v>
      </c>
      <c r="B38" s="109" t="s">
        <v>25</v>
      </c>
      <c r="C38" s="104" t="s">
        <v>17</v>
      </c>
      <c r="D38" s="104">
        <v>3</v>
      </c>
      <c r="E38" s="196"/>
      <c r="F38" s="84">
        <f t="shared" si="0"/>
        <v>0</v>
      </c>
    </row>
    <row r="39" spans="1:6" ht="25.5" x14ac:dyDescent="0.2">
      <c r="A39" s="110">
        <v>22</v>
      </c>
      <c r="B39" s="109" t="s">
        <v>31</v>
      </c>
      <c r="C39" s="104" t="s">
        <v>20</v>
      </c>
      <c r="D39" s="89">
        <v>0.04</v>
      </c>
      <c r="E39" s="196"/>
      <c r="F39" s="84">
        <f t="shared" si="0"/>
        <v>0</v>
      </c>
    </row>
    <row r="40" spans="1:6" ht="25.5" x14ac:dyDescent="0.2">
      <c r="A40" s="110">
        <v>23</v>
      </c>
      <c r="B40" s="109" t="s">
        <v>32</v>
      </c>
      <c r="C40" s="104" t="s">
        <v>17</v>
      </c>
      <c r="D40" s="104">
        <v>1</v>
      </c>
      <c r="E40" s="196"/>
      <c r="F40" s="84">
        <f t="shared" si="0"/>
        <v>0</v>
      </c>
    </row>
    <row r="41" spans="1:6" ht="25.5" x14ac:dyDescent="0.2">
      <c r="A41" s="110">
        <v>24</v>
      </c>
      <c r="B41" s="109" t="s">
        <v>33</v>
      </c>
      <c r="C41" s="104" t="s">
        <v>17</v>
      </c>
      <c r="D41" s="104">
        <v>2</v>
      </c>
      <c r="E41" s="196"/>
      <c r="F41" s="84">
        <f t="shared" si="0"/>
        <v>0</v>
      </c>
    </row>
    <row r="42" spans="1:6" x14ac:dyDescent="0.2">
      <c r="A42" s="110">
        <v>25</v>
      </c>
      <c r="B42" s="109" t="s">
        <v>34</v>
      </c>
      <c r="C42" s="104" t="s">
        <v>17</v>
      </c>
      <c r="D42" s="104">
        <v>1</v>
      </c>
      <c r="E42" s="196"/>
      <c r="F42" s="84">
        <f t="shared" si="0"/>
        <v>0</v>
      </c>
    </row>
    <row r="43" spans="1:6" ht="25.5" x14ac:dyDescent="0.2">
      <c r="A43" s="94"/>
      <c r="B43" s="108" t="s">
        <v>35</v>
      </c>
      <c r="C43" s="89"/>
      <c r="D43" s="89"/>
      <c r="E43" s="196"/>
      <c r="F43" s="84"/>
    </row>
    <row r="44" spans="1:6" ht="25.5" x14ac:dyDescent="0.2">
      <c r="A44" s="110">
        <v>26</v>
      </c>
      <c r="B44" s="109" t="s">
        <v>36</v>
      </c>
      <c r="C44" s="104" t="s">
        <v>37</v>
      </c>
      <c r="D44" s="92">
        <v>0.1</v>
      </c>
      <c r="E44" s="196"/>
      <c r="F44" s="84">
        <f t="shared" si="0"/>
        <v>0</v>
      </c>
    </row>
    <row r="45" spans="1:6" x14ac:dyDescent="0.2">
      <c r="A45" s="110">
        <v>27</v>
      </c>
      <c r="B45" s="109" t="s">
        <v>86</v>
      </c>
      <c r="C45" s="104" t="s">
        <v>39</v>
      </c>
      <c r="D45" s="104">
        <v>10</v>
      </c>
      <c r="E45" s="196"/>
      <c r="F45" s="84">
        <f t="shared" si="0"/>
        <v>0</v>
      </c>
    </row>
    <row r="46" spans="1:6" ht="51" x14ac:dyDescent="0.2">
      <c r="A46" s="110">
        <v>28</v>
      </c>
      <c r="B46" s="109" t="s">
        <v>40</v>
      </c>
      <c r="C46" s="104" t="s">
        <v>37</v>
      </c>
      <c r="D46" s="92">
        <v>0.3</v>
      </c>
      <c r="E46" s="196"/>
      <c r="F46" s="84">
        <f t="shared" si="0"/>
        <v>0</v>
      </c>
    </row>
    <row r="47" spans="1:6" x14ac:dyDescent="0.2">
      <c r="A47" s="110">
        <v>29</v>
      </c>
      <c r="B47" s="109" t="s">
        <v>41</v>
      </c>
      <c r="C47" s="104" t="s">
        <v>42</v>
      </c>
      <c r="D47" s="104">
        <v>1.5299999999999999E-2</v>
      </c>
      <c r="E47" s="196"/>
      <c r="F47" s="84">
        <f t="shared" si="0"/>
        <v>0</v>
      </c>
    </row>
    <row r="48" spans="1:6" ht="25.5" x14ac:dyDescent="0.2">
      <c r="A48" s="110">
        <v>30</v>
      </c>
      <c r="B48" s="109" t="s">
        <v>43</v>
      </c>
      <c r="C48" s="104" t="s">
        <v>42</v>
      </c>
      <c r="D48" s="104">
        <v>1.5299999999999999E-2</v>
      </c>
      <c r="E48" s="196"/>
      <c r="F48" s="84">
        <f t="shared" si="0"/>
        <v>0</v>
      </c>
    </row>
    <row r="49" spans="1:14" ht="25.5" x14ac:dyDescent="0.2">
      <c r="A49" s="110">
        <v>31</v>
      </c>
      <c r="B49" s="109" t="s">
        <v>44</v>
      </c>
      <c r="C49" s="104" t="s">
        <v>17</v>
      </c>
      <c r="D49" s="104">
        <v>2</v>
      </c>
      <c r="E49" s="196"/>
      <c r="F49" s="84">
        <f t="shared" si="0"/>
        <v>0</v>
      </c>
    </row>
    <row r="50" spans="1:14" x14ac:dyDescent="0.2">
      <c r="A50" s="110">
        <v>32</v>
      </c>
      <c r="B50" s="109" t="s">
        <v>45</v>
      </c>
      <c r="C50" s="104" t="s">
        <v>17</v>
      </c>
      <c r="D50" s="104">
        <v>2</v>
      </c>
      <c r="E50" s="196"/>
      <c r="F50" s="84">
        <f t="shared" si="0"/>
        <v>0</v>
      </c>
    </row>
    <row r="51" spans="1:14" ht="25.5" x14ac:dyDescent="0.2">
      <c r="A51" s="110">
        <v>33</v>
      </c>
      <c r="B51" s="109" t="s">
        <v>46</v>
      </c>
      <c r="C51" s="104" t="s">
        <v>17</v>
      </c>
      <c r="D51" s="104">
        <v>14</v>
      </c>
      <c r="E51" s="196"/>
      <c r="F51" s="84">
        <f t="shared" si="0"/>
        <v>0</v>
      </c>
    </row>
    <row r="52" spans="1:14" x14ac:dyDescent="0.2">
      <c r="A52" s="94"/>
      <c r="B52" s="108" t="s">
        <v>47</v>
      </c>
      <c r="C52" s="89"/>
      <c r="D52" s="89"/>
      <c r="E52" s="196"/>
      <c r="F52" s="84"/>
    </row>
    <row r="53" spans="1:14" ht="38.25" x14ac:dyDescent="0.2">
      <c r="A53" s="110">
        <v>34</v>
      </c>
      <c r="B53" s="109" t="s">
        <v>48</v>
      </c>
      <c r="C53" s="104" t="s">
        <v>7</v>
      </c>
      <c r="D53" s="95">
        <v>3.8600000000000002E-2</v>
      </c>
      <c r="E53" s="196"/>
      <c r="F53" s="84">
        <f t="shared" si="0"/>
        <v>0</v>
      </c>
    </row>
    <row r="54" spans="1:14" ht="25.5" x14ac:dyDescent="0.2">
      <c r="A54" s="110">
        <v>35</v>
      </c>
      <c r="B54" s="109" t="s">
        <v>49</v>
      </c>
      <c r="C54" s="104" t="s">
        <v>7</v>
      </c>
      <c r="D54" s="95">
        <v>3.8600000000000002E-2</v>
      </c>
      <c r="E54" s="196"/>
      <c r="F54" s="84">
        <f t="shared" si="0"/>
        <v>0</v>
      </c>
    </row>
    <row r="55" spans="1:14" ht="38.25" x14ac:dyDescent="0.2">
      <c r="A55" s="110">
        <v>36</v>
      </c>
      <c r="B55" s="109" t="s">
        <v>50</v>
      </c>
      <c r="C55" s="104" t="s">
        <v>37</v>
      </c>
      <c r="D55" s="89">
        <v>0.04</v>
      </c>
      <c r="E55" s="196"/>
      <c r="F55" s="84">
        <f t="shared" si="0"/>
        <v>0</v>
      </c>
    </row>
    <row r="56" spans="1:14" ht="38.25" x14ac:dyDescent="0.2">
      <c r="A56" s="110">
        <v>37</v>
      </c>
      <c r="B56" s="109" t="s">
        <v>51</v>
      </c>
      <c r="C56" s="104" t="s">
        <v>37</v>
      </c>
      <c r="D56" s="89">
        <v>0.16</v>
      </c>
      <c r="E56" s="196"/>
      <c r="F56" s="84">
        <f t="shared" si="0"/>
        <v>0</v>
      </c>
    </row>
    <row r="57" spans="1:14" ht="25.5" x14ac:dyDescent="0.2">
      <c r="A57" s="110">
        <v>38</v>
      </c>
      <c r="B57" s="109" t="s">
        <v>52</v>
      </c>
      <c r="C57" s="104" t="s">
        <v>42</v>
      </c>
      <c r="D57" s="104">
        <v>0.02</v>
      </c>
      <c r="E57" s="197"/>
      <c r="F57" s="84">
        <f t="shared" si="0"/>
        <v>0</v>
      </c>
    </row>
    <row r="58" spans="1:14" ht="25.5" x14ac:dyDescent="0.2">
      <c r="A58" s="110">
        <v>39</v>
      </c>
      <c r="B58" s="109" t="s">
        <v>87</v>
      </c>
      <c r="C58" s="104" t="s">
        <v>37</v>
      </c>
      <c r="D58" s="92">
        <v>0.1</v>
      </c>
      <c r="E58" s="196"/>
      <c r="F58" s="84">
        <f t="shared" si="0"/>
        <v>0</v>
      </c>
    </row>
    <row r="59" spans="1:14" ht="25.5" x14ac:dyDescent="0.2">
      <c r="A59" s="110">
        <v>40</v>
      </c>
      <c r="B59" s="109" t="s">
        <v>88</v>
      </c>
      <c r="C59" s="104" t="s">
        <v>89</v>
      </c>
      <c r="D59" s="92">
        <v>0.4</v>
      </c>
      <c r="E59" s="196"/>
      <c r="F59" s="84">
        <f t="shared" si="0"/>
        <v>0</v>
      </c>
    </row>
    <row r="60" spans="1:14" x14ac:dyDescent="0.2">
      <c r="A60" s="90"/>
      <c r="B60" s="111" t="s">
        <v>71</v>
      </c>
      <c r="C60" s="88"/>
      <c r="D60" s="88"/>
      <c r="E60" s="196"/>
      <c r="F60" s="84"/>
    </row>
    <row r="61" spans="1:14" ht="38.25" x14ac:dyDescent="0.2">
      <c r="A61" s="110">
        <v>41</v>
      </c>
      <c r="B61" s="109" t="s">
        <v>53</v>
      </c>
      <c r="C61" s="104" t="s">
        <v>17</v>
      </c>
      <c r="D61" s="104">
        <v>1</v>
      </c>
      <c r="E61" s="196"/>
      <c r="F61" s="84">
        <f t="shared" si="0"/>
        <v>0</v>
      </c>
      <c r="N61" s="91"/>
    </row>
    <row r="62" spans="1:14" ht="25.5" x14ac:dyDescent="0.2">
      <c r="A62" s="110">
        <v>42</v>
      </c>
      <c r="B62" s="109" t="s">
        <v>54</v>
      </c>
      <c r="C62" s="104" t="s">
        <v>17</v>
      </c>
      <c r="D62" s="104">
        <v>1</v>
      </c>
      <c r="E62" s="196"/>
      <c r="F62" s="84">
        <f t="shared" si="0"/>
        <v>0</v>
      </c>
    </row>
    <row r="63" spans="1:14" ht="38.25" x14ac:dyDescent="0.2">
      <c r="A63" s="110">
        <v>43</v>
      </c>
      <c r="B63" s="109" t="s">
        <v>55</v>
      </c>
      <c r="C63" s="104" t="s">
        <v>17</v>
      </c>
      <c r="D63" s="104">
        <v>1</v>
      </c>
      <c r="E63" s="196"/>
      <c r="F63" s="84">
        <f t="shared" si="0"/>
        <v>0</v>
      </c>
    </row>
    <row r="64" spans="1:14" ht="38.25" x14ac:dyDescent="0.2">
      <c r="A64" s="110">
        <v>44</v>
      </c>
      <c r="B64" s="109" t="s">
        <v>56</v>
      </c>
      <c r="C64" s="104" t="s">
        <v>17</v>
      </c>
      <c r="D64" s="104">
        <v>2</v>
      </c>
      <c r="E64" s="196"/>
      <c r="F64" s="84">
        <f t="shared" si="0"/>
        <v>0</v>
      </c>
    </row>
    <row r="65" spans="1:8" x14ac:dyDescent="0.2">
      <c r="A65" s="110">
        <v>45</v>
      </c>
      <c r="B65" s="109" t="s">
        <v>107</v>
      </c>
      <c r="C65" s="104" t="s">
        <v>17</v>
      </c>
      <c r="D65" s="104">
        <v>1</v>
      </c>
      <c r="E65" s="196"/>
      <c r="F65" s="84">
        <f t="shared" si="0"/>
        <v>0</v>
      </c>
    </row>
    <row r="66" spans="1:8" x14ac:dyDescent="0.2">
      <c r="A66" s="110">
        <v>46</v>
      </c>
      <c r="B66" s="109" t="s">
        <v>58</v>
      </c>
      <c r="C66" s="104" t="s">
        <v>17</v>
      </c>
      <c r="D66" s="104">
        <v>1</v>
      </c>
      <c r="E66" s="196"/>
      <c r="F66" s="84">
        <f t="shared" si="0"/>
        <v>0</v>
      </c>
    </row>
    <row r="67" spans="1:8" x14ac:dyDescent="0.2">
      <c r="A67" s="110">
        <v>47</v>
      </c>
      <c r="B67" s="109" t="s">
        <v>57</v>
      </c>
      <c r="C67" s="104" t="s">
        <v>17</v>
      </c>
      <c r="D67" s="104">
        <v>1</v>
      </c>
      <c r="E67" s="196"/>
      <c r="F67" s="84">
        <f t="shared" si="0"/>
        <v>0</v>
      </c>
    </row>
    <row r="68" spans="1:8" s="8" customFormat="1" ht="24.6" customHeight="1" x14ac:dyDescent="0.25">
      <c r="A68" s="18"/>
      <c r="B68" s="19" t="s">
        <v>67</v>
      </c>
      <c r="C68" s="18"/>
      <c r="D68" s="18"/>
      <c r="E68" s="188"/>
      <c r="F68" s="189">
        <f>SUM(F10:F67)</f>
        <v>0</v>
      </c>
      <c r="G68" s="7"/>
      <c r="H68" s="21"/>
    </row>
    <row r="69" spans="1:8" s="8" customFormat="1" ht="23.45" customHeight="1" x14ac:dyDescent="0.25">
      <c r="A69" s="18"/>
      <c r="B69" s="19" t="s">
        <v>68</v>
      </c>
      <c r="C69" s="18"/>
      <c r="D69" s="18"/>
      <c r="E69" s="188"/>
      <c r="F69" s="189"/>
      <c r="G69" s="7"/>
      <c r="H69" s="21"/>
    </row>
    <row r="70" spans="1:8" s="8" customFormat="1" ht="39" customHeight="1" x14ac:dyDescent="0.25">
      <c r="A70" s="22"/>
      <c r="B70" s="201" t="s">
        <v>69</v>
      </c>
      <c r="C70" s="22" t="s">
        <v>70</v>
      </c>
      <c r="D70" s="22">
        <v>1</v>
      </c>
      <c r="E70" s="190"/>
      <c r="F70" s="191">
        <f>E70*D70</f>
        <v>0</v>
      </c>
      <c r="G70" s="7"/>
      <c r="H70" s="21"/>
    </row>
    <row r="71" spans="1:8" s="8" customFormat="1" ht="25.5" customHeight="1" x14ac:dyDescent="0.25">
      <c r="A71" s="18"/>
      <c r="B71" s="19" t="s">
        <v>153</v>
      </c>
      <c r="C71" s="18"/>
      <c r="D71" s="18"/>
      <c r="E71" s="18"/>
      <c r="F71" s="36">
        <f>F68+F70</f>
        <v>0</v>
      </c>
      <c r="G71" s="7"/>
      <c r="H71" s="21"/>
    </row>
    <row r="72" spans="1:8" s="8" customFormat="1" ht="25.5" customHeight="1" x14ac:dyDescent="0.25">
      <c r="A72" s="18"/>
      <c r="B72" s="19" t="s">
        <v>155</v>
      </c>
      <c r="C72" s="18"/>
      <c r="D72" s="18"/>
      <c r="E72" s="18"/>
      <c r="F72" s="36">
        <f>F71*0.2</f>
        <v>0</v>
      </c>
      <c r="G72" s="7"/>
      <c r="H72" s="21"/>
    </row>
    <row r="73" spans="1:8" s="8" customFormat="1" ht="25.5" customHeight="1" x14ac:dyDescent="0.25">
      <c r="A73" s="18"/>
      <c r="B73" s="19" t="s">
        <v>154</v>
      </c>
      <c r="C73" s="18"/>
      <c r="D73" s="18"/>
      <c r="E73" s="18"/>
      <c r="F73" s="36">
        <f>F71*1.2</f>
        <v>0</v>
      </c>
      <c r="G73" s="7"/>
      <c r="H73" s="21"/>
    </row>
    <row r="74" spans="1:8" s="8" customFormat="1" ht="18" customHeight="1" x14ac:dyDescent="0.25">
      <c r="A74" s="18"/>
      <c r="B74" s="162" t="s">
        <v>78</v>
      </c>
      <c r="C74" s="162"/>
      <c r="D74" s="162"/>
      <c r="E74" s="162"/>
      <c r="F74" s="162"/>
      <c r="G74" s="7"/>
      <c r="H74" s="21"/>
    </row>
    <row r="75" spans="1:8" s="8" customFormat="1" ht="45.75" customHeight="1" x14ac:dyDescent="0.25">
      <c r="A75" s="140" t="s">
        <v>79</v>
      </c>
      <c r="B75" s="141"/>
      <c r="C75" s="141"/>
      <c r="D75" s="141"/>
      <c r="E75" s="141"/>
      <c r="F75" s="142"/>
      <c r="G75" s="7"/>
      <c r="H75" s="21"/>
    </row>
    <row r="76" spans="1:8" s="8" customFormat="1" ht="40.5" customHeight="1" x14ac:dyDescent="0.25">
      <c r="A76" s="140" t="s">
        <v>80</v>
      </c>
      <c r="B76" s="141"/>
      <c r="C76" s="141"/>
      <c r="D76" s="141"/>
      <c r="E76" s="141"/>
      <c r="F76" s="142"/>
      <c r="G76" s="7"/>
    </row>
    <row r="77" spans="1:8" s="8" customFormat="1" ht="24" customHeight="1" x14ac:dyDescent="0.25">
      <c r="A77" s="143" t="s">
        <v>81</v>
      </c>
      <c r="B77" s="144"/>
      <c r="C77" s="144"/>
      <c r="D77" s="144"/>
      <c r="E77" s="144"/>
      <c r="F77" s="145"/>
      <c r="G77" s="7"/>
    </row>
    <row r="78" spans="1:8" s="8" customFormat="1" ht="17.100000000000001" customHeight="1" x14ac:dyDescent="0.25">
      <c r="A78" s="146"/>
      <c r="B78" s="147"/>
      <c r="C78" s="147"/>
      <c r="D78" s="147"/>
      <c r="E78" s="147"/>
      <c r="F78" s="148"/>
      <c r="G78" s="7"/>
    </row>
    <row r="79" spans="1:8" s="8" customFormat="1" ht="16.5" customHeight="1" x14ac:dyDescent="0.25">
      <c r="A79" s="146"/>
      <c r="B79" s="147"/>
      <c r="C79" s="147"/>
      <c r="D79" s="147"/>
      <c r="E79" s="147"/>
      <c r="F79" s="148"/>
      <c r="G79" s="7"/>
    </row>
    <row r="80" spans="1:8" s="8" customFormat="1" ht="24" customHeight="1" x14ac:dyDescent="0.25">
      <c r="A80" s="149"/>
      <c r="B80" s="150"/>
      <c r="C80" s="150"/>
      <c r="D80" s="150"/>
      <c r="E80" s="150"/>
      <c r="F80" s="151"/>
      <c r="G80" s="37"/>
    </row>
    <row r="81" spans="1:7" s="8" customFormat="1" ht="24" customHeight="1" x14ac:dyDescent="0.25">
      <c r="A81" s="152" t="s">
        <v>82</v>
      </c>
      <c r="B81" s="153"/>
      <c r="C81" s="153"/>
      <c r="D81" s="153"/>
      <c r="E81" s="153"/>
      <c r="F81" s="154"/>
      <c r="G81" s="37"/>
    </row>
  </sheetData>
  <sheetProtection algorithmName="SHA-512" hashValue="Woj/29AUEpletSc9JHHMypNqItudJ9UJj3rHOnKlTtrDJuCZTniqTV/01KaLgofVvjtzBQHQavUNUDYlB6qGlQ==" saltValue="QrMuXMbCvr3KCGq8mgxfJw==" spinCount="100000" sheet="1" objects="1" scenarios="1"/>
  <mergeCells count="12">
    <mergeCell ref="A76:F76"/>
    <mergeCell ref="A77:F80"/>
    <mergeCell ref="A81:F81"/>
    <mergeCell ref="A1:F1"/>
    <mergeCell ref="A2:F2"/>
    <mergeCell ref="A3:F3"/>
    <mergeCell ref="B4:F4"/>
    <mergeCell ref="B5:F5"/>
    <mergeCell ref="B6:F6"/>
    <mergeCell ref="B7:F7"/>
    <mergeCell ref="B74:F74"/>
    <mergeCell ref="A75:F7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81"/>
  <sheetViews>
    <sheetView topLeftCell="A61" workbookViewId="0">
      <selection activeCell="B70" sqref="B70"/>
    </sheetView>
  </sheetViews>
  <sheetFormatPr defaultRowHeight="12.75" x14ac:dyDescent="0.2"/>
  <cols>
    <col min="1" max="1" width="5.85546875" style="74" customWidth="1"/>
    <col min="2" max="2" width="62" style="98" customWidth="1"/>
    <col min="3" max="3" width="11.140625" style="97" customWidth="1"/>
    <col min="4" max="4" width="10.28515625" style="97" customWidth="1"/>
    <col min="5" max="5" width="12.42578125" style="97" customWidth="1"/>
    <col min="6" max="6" width="11.85546875" style="97" customWidth="1"/>
    <col min="7" max="7" width="0.85546875" style="74" customWidth="1"/>
    <col min="8" max="16384" width="9.140625" style="74"/>
  </cols>
  <sheetData>
    <row r="1" spans="1:9" ht="36.75" customHeight="1" x14ac:dyDescent="0.2">
      <c r="A1" s="169" t="s">
        <v>108</v>
      </c>
      <c r="B1" s="169"/>
      <c r="C1" s="169"/>
      <c r="D1" s="169"/>
      <c r="E1" s="169"/>
      <c r="F1" s="169"/>
    </row>
    <row r="2" spans="1:9" s="5" customFormat="1" ht="15.75" customHeight="1" x14ac:dyDescent="0.25">
      <c r="A2" s="170" t="s">
        <v>72</v>
      </c>
      <c r="B2" s="170"/>
      <c r="C2" s="170"/>
      <c r="D2" s="170"/>
      <c r="E2" s="170"/>
      <c r="F2" s="170"/>
      <c r="G2" s="75"/>
    </row>
    <row r="3" spans="1:9" ht="13.5" customHeight="1" x14ac:dyDescent="0.25">
      <c r="A3" s="171" t="s">
        <v>73</v>
      </c>
      <c r="B3" s="171"/>
      <c r="C3" s="171"/>
      <c r="D3" s="171"/>
      <c r="E3" s="171"/>
      <c r="F3" s="171"/>
      <c r="G3" s="75"/>
      <c r="H3" s="5"/>
      <c r="I3" s="5"/>
    </row>
    <row r="4" spans="1:9" ht="48" customHeight="1" x14ac:dyDescent="0.25">
      <c r="A4" s="1">
        <v>1</v>
      </c>
      <c r="B4" s="172" t="s">
        <v>74</v>
      </c>
      <c r="C4" s="173"/>
      <c r="D4" s="173"/>
      <c r="E4" s="173"/>
      <c r="F4" s="174"/>
      <c r="G4" s="75"/>
      <c r="H4" s="5"/>
      <c r="I4" s="5"/>
    </row>
    <row r="5" spans="1:9" ht="36" customHeight="1" x14ac:dyDescent="0.25">
      <c r="A5" s="1">
        <v>2</v>
      </c>
      <c r="B5" s="175" t="s">
        <v>75</v>
      </c>
      <c r="C5" s="176"/>
      <c r="D5" s="176"/>
      <c r="E5" s="176"/>
      <c r="F5" s="177"/>
      <c r="G5" s="75"/>
      <c r="H5" s="5"/>
      <c r="I5" s="5"/>
    </row>
    <row r="6" spans="1:9" ht="44.25" customHeight="1" x14ac:dyDescent="0.25">
      <c r="A6" s="1">
        <v>3</v>
      </c>
      <c r="B6" s="175" t="s">
        <v>76</v>
      </c>
      <c r="C6" s="176"/>
      <c r="D6" s="176"/>
      <c r="E6" s="176"/>
      <c r="F6" s="177"/>
      <c r="G6" s="75"/>
      <c r="H6" s="5"/>
      <c r="I6" s="5"/>
    </row>
    <row r="7" spans="1:9" ht="36" customHeight="1" x14ac:dyDescent="0.25">
      <c r="A7" s="1">
        <v>4</v>
      </c>
      <c r="B7" s="178" t="s">
        <v>77</v>
      </c>
      <c r="C7" s="179"/>
      <c r="D7" s="179"/>
      <c r="E7" s="179"/>
      <c r="F7" s="180"/>
      <c r="G7" s="75"/>
      <c r="H7" s="5"/>
      <c r="I7" s="5"/>
    </row>
    <row r="8" spans="1:9" ht="24" x14ac:dyDescent="0.2">
      <c r="A8" s="2" t="s">
        <v>59</v>
      </c>
      <c r="B8" s="4" t="s">
        <v>60</v>
      </c>
      <c r="C8" s="3" t="s">
        <v>61</v>
      </c>
      <c r="D8" s="3" t="s">
        <v>0</v>
      </c>
      <c r="E8" s="3" t="s">
        <v>62</v>
      </c>
      <c r="F8" s="3" t="s">
        <v>63</v>
      </c>
    </row>
    <row r="9" spans="1:9" x14ac:dyDescent="0.2">
      <c r="A9" s="114"/>
      <c r="B9" s="102" t="s">
        <v>1</v>
      </c>
      <c r="C9" s="101"/>
      <c r="D9" s="101"/>
      <c r="E9" s="79"/>
      <c r="F9" s="79"/>
    </row>
    <row r="10" spans="1:9" s="85" customFormat="1" ht="25.5" x14ac:dyDescent="0.2">
      <c r="A10" s="110">
        <v>1</v>
      </c>
      <c r="B10" s="109" t="s">
        <v>83</v>
      </c>
      <c r="C10" s="104" t="s">
        <v>2</v>
      </c>
      <c r="D10" s="83">
        <v>3.8400000000000001E-4</v>
      </c>
      <c r="E10" s="195"/>
      <c r="F10" s="84">
        <f>D10*E10</f>
        <v>0</v>
      </c>
    </row>
    <row r="11" spans="1:9" x14ac:dyDescent="0.2">
      <c r="A11" s="110">
        <v>2</v>
      </c>
      <c r="B11" s="109" t="s">
        <v>3</v>
      </c>
      <c r="C11" s="104" t="s">
        <v>4</v>
      </c>
      <c r="D11" s="86">
        <v>6.0999999999999999E-2</v>
      </c>
      <c r="E11" s="196"/>
      <c r="F11" s="84">
        <f t="shared" ref="F11:F67" si="0">D11*E11</f>
        <v>0</v>
      </c>
    </row>
    <row r="12" spans="1:9" x14ac:dyDescent="0.2">
      <c r="A12" s="87"/>
      <c r="B12" s="102" t="s">
        <v>5</v>
      </c>
      <c r="C12" s="88"/>
      <c r="D12" s="88"/>
      <c r="E12" s="197"/>
      <c r="F12" s="84"/>
    </row>
    <row r="13" spans="1:9" ht="25.5" x14ac:dyDescent="0.2">
      <c r="A13" s="110">
        <v>3</v>
      </c>
      <c r="B13" s="109" t="s">
        <v>6</v>
      </c>
      <c r="C13" s="104" t="s">
        <v>7</v>
      </c>
      <c r="D13" s="86">
        <v>6.0000000000000001E-3</v>
      </c>
      <c r="E13" s="196"/>
      <c r="F13" s="84">
        <f t="shared" si="0"/>
        <v>0</v>
      </c>
    </row>
    <row r="14" spans="1:9" x14ac:dyDescent="0.2">
      <c r="A14" s="110">
        <v>4</v>
      </c>
      <c r="B14" s="109" t="s">
        <v>8</v>
      </c>
      <c r="C14" s="104" t="s">
        <v>4</v>
      </c>
      <c r="D14" s="89">
        <v>1.02</v>
      </c>
      <c r="E14" s="196"/>
      <c r="F14" s="84">
        <f t="shared" si="0"/>
        <v>0</v>
      </c>
    </row>
    <row r="15" spans="1:9" x14ac:dyDescent="0.2">
      <c r="A15" s="87"/>
      <c r="B15" s="102" t="s">
        <v>9</v>
      </c>
      <c r="C15" s="88"/>
      <c r="D15" s="88"/>
      <c r="E15" s="197"/>
      <c r="F15" s="84"/>
    </row>
    <row r="16" spans="1:9" x14ac:dyDescent="0.2">
      <c r="A16" s="90"/>
      <c r="B16" s="108" t="s">
        <v>84</v>
      </c>
      <c r="C16" s="89"/>
      <c r="D16" s="89"/>
      <c r="E16" s="196"/>
      <c r="F16" s="84"/>
    </row>
    <row r="17" spans="1:6" x14ac:dyDescent="0.2">
      <c r="A17" s="110">
        <v>5</v>
      </c>
      <c r="B17" s="109" t="s">
        <v>11</v>
      </c>
      <c r="C17" s="104" t="s">
        <v>12</v>
      </c>
      <c r="D17" s="92">
        <v>0.2</v>
      </c>
      <c r="E17" s="196"/>
      <c r="F17" s="84">
        <f t="shared" si="0"/>
        <v>0</v>
      </c>
    </row>
    <row r="18" spans="1:6" ht="25.5" x14ac:dyDescent="0.2">
      <c r="A18" s="110">
        <v>6</v>
      </c>
      <c r="B18" s="109" t="s">
        <v>13</v>
      </c>
      <c r="C18" s="104" t="s">
        <v>2</v>
      </c>
      <c r="D18" s="93">
        <v>2.0400000000000001E-3</v>
      </c>
      <c r="E18" s="196"/>
      <c r="F18" s="84">
        <f t="shared" si="0"/>
        <v>0</v>
      </c>
    </row>
    <row r="19" spans="1:6" x14ac:dyDescent="0.2">
      <c r="A19" s="94"/>
      <c r="B19" s="108" t="s">
        <v>14</v>
      </c>
      <c r="C19" s="89"/>
      <c r="D19" s="89"/>
      <c r="E19" s="196"/>
      <c r="F19" s="84"/>
    </row>
    <row r="20" spans="1:6" x14ac:dyDescent="0.2">
      <c r="A20" s="110">
        <v>7</v>
      </c>
      <c r="B20" s="109" t="s">
        <v>11</v>
      </c>
      <c r="C20" s="104" t="s">
        <v>12</v>
      </c>
      <c r="D20" s="92">
        <v>0.4</v>
      </c>
      <c r="E20" s="196"/>
      <c r="F20" s="84">
        <f t="shared" si="0"/>
        <v>0</v>
      </c>
    </row>
    <row r="21" spans="1:6" ht="25.5" x14ac:dyDescent="0.2">
      <c r="A21" s="110">
        <v>8</v>
      </c>
      <c r="B21" s="109" t="s">
        <v>13</v>
      </c>
      <c r="C21" s="104" t="s">
        <v>2</v>
      </c>
      <c r="D21" s="93">
        <v>4.0800000000000003E-3</v>
      </c>
      <c r="E21" s="196"/>
      <c r="F21" s="84">
        <f t="shared" si="0"/>
        <v>0</v>
      </c>
    </row>
    <row r="22" spans="1:6" x14ac:dyDescent="0.2">
      <c r="A22" s="87"/>
      <c r="B22" s="102" t="s">
        <v>15</v>
      </c>
      <c r="C22" s="88"/>
      <c r="D22" s="88"/>
      <c r="E22" s="197"/>
      <c r="F22" s="84"/>
    </row>
    <row r="23" spans="1:6" x14ac:dyDescent="0.2">
      <c r="A23" s="110">
        <v>9</v>
      </c>
      <c r="B23" s="109" t="s">
        <v>16</v>
      </c>
      <c r="C23" s="104" t="s">
        <v>17</v>
      </c>
      <c r="D23" s="104">
        <v>1</v>
      </c>
      <c r="E23" s="196"/>
      <c r="F23" s="84">
        <f t="shared" si="0"/>
        <v>0</v>
      </c>
    </row>
    <row r="24" spans="1:6" x14ac:dyDescent="0.2">
      <c r="A24" s="110">
        <v>10</v>
      </c>
      <c r="B24" s="109" t="s">
        <v>18</v>
      </c>
      <c r="C24" s="104" t="s">
        <v>17</v>
      </c>
      <c r="D24" s="104">
        <v>1</v>
      </c>
      <c r="E24" s="196"/>
      <c r="F24" s="84">
        <f t="shared" si="0"/>
        <v>0</v>
      </c>
    </row>
    <row r="25" spans="1:6" x14ac:dyDescent="0.2">
      <c r="A25" s="90"/>
      <c r="B25" s="102" t="s">
        <v>66</v>
      </c>
      <c r="C25" s="88"/>
      <c r="D25" s="88"/>
      <c r="E25" s="197"/>
      <c r="F25" s="84"/>
    </row>
    <row r="26" spans="1:6" ht="38.25" x14ac:dyDescent="0.2">
      <c r="A26" s="110">
        <v>11</v>
      </c>
      <c r="B26" s="109" t="s">
        <v>19</v>
      </c>
      <c r="C26" s="104" t="s">
        <v>20</v>
      </c>
      <c r="D26" s="89">
        <v>0.02</v>
      </c>
      <c r="E26" s="196"/>
      <c r="F26" s="84">
        <f t="shared" si="0"/>
        <v>0</v>
      </c>
    </row>
    <row r="27" spans="1:6" ht="25.5" x14ac:dyDescent="0.2">
      <c r="A27" s="110">
        <v>12</v>
      </c>
      <c r="B27" s="109" t="s">
        <v>21</v>
      </c>
      <c r="C27" s="104" t="s">
        <v>20</v>
      </c>
      <c r="D27" s="89">
        <v>0.02</v>
      </c>
      <c r="E27" s="196"/>
      <c r="F27" s="84">
        <f t="shared" si="0"/>
        <v>0</v>
      </c>
    </row>
    <row r="28" spans="1:6" ht="25.5" x14ac:dyDescent="0.2">
      <c r="A28" s="110">
        <v>13</v>
      </c>
      <c r="B28" s="109" t="s">
        <v>22</v>
      </c>
      <c r="C28" s="104" t="s">
        <v>20</v>
      </c>
      <c r="D28" s="89">
        <v>0.02</v>
      </c>
      <c r="E28" s="196"/>
      <c r="F28" s="84">
        <f t="shared" si="0"/>
        <v>0</v>
      </c>
    </row>
    <row r="29" spans="1:6" ht="25.5" x14ac:dyDescent="0.2">
      <c r="A29" s="110">
        <v>14</v>
      </c>
      <c r="B29" s="109" t="s">
        <v>23</v>
      </c>
      <c r="C29" s="104" t="s">
        <v>20</v>
      </c>
      <c r="D29" s="89">
        <v>0.02</v>
      </c>
      <c r="E29" s="196"/>
      <c r="F29" s="84">
        <f t="shared" si="0"/>
        <v>0</v>
      </c>
    </row>
    <row r="30" spans="1:6" x14ac:dyDescent="0.2">
      <c r="A30" s="94"/>
      <c r="B30" s="108" t="s">
        <v>24</v>
      </c>
      <c r="C30" s="89"/>
      <c r="D30" s="89"/>
      <c r="E30" s="196"/>
      <c r="F30" s="84"/>
    </row>
    <row r="31" spans="1:6" ht="51" x14ac:dyDescent="0.2">
      <c r="A31" s="110">
        <v>15</v>
      </c>
      <c r="B31" s="109" t="s">
        <v>25</v>
      </c>
      <c r="C31" s="104" t="s">
        <v>17</v>
      </c>
      <c r="D31" s="104">
        <v>1</v>
      </c>
      <c r="E31" s="196"/>
      <c r="F31" s="84">
        <f t="shared" si="0"/>
        <v>0</v>
      </c>
    </row>
    <row r="32" spans="1:6" x14ac:dyDescent="0.2">
      <c r="A32" s="110">
        <v>16</v>
      </c>
      <c r="B32" s="109" t="s">
        <v>92</v>
      </c>
      <c r="C32" s="104" t="s">
        <v>17</v>
      </c>
      <c r="D32" s="104">
        <v>1</v>
      </c>
      <c r="E32" s="196"/>
      <c r="F32" s="84">
        <f t="shared" si="0"/>
        <v>0</v>
      </c>
    </row>
    <row r="33" spans="1:6" ht="25.5" x14ac:dyDescent="0.2">
      <c r="A33" s="110">
        <v>17</v>
      </c>
      <c r="B33" s="109" t="s">
        <v>93</v>
      </c>
      <c r="C33" s="104" t="s">
        <v>17</v>
      </c>
      <c r="D33" s="104">
        <v>1</v>
      </c>
      <c r="E33" s="196"/>
      <c r="F33" s="84">
        <f t="shared" si="0"/>
        <v>0</v>
      </c>
    </row>
    <row r="34" spans="1:6" x14ac:dyDescent="0.2">
      <c r="A34" s="94"/>
      <c r="B34" s="108" t="s">
        <v>26</v>
      </c>
      <c r="C34" s="89"/>
      <c r="D34" s="89"/>
      <c r="E34" s="196"/>
      <c r="F34" s="84"/>
    </row>
    <row r="35" spans="1:6" ht="38.25" x14ac:dyDescent="0.2">
      <c r="A35" s="110">
        <v>18</v>
      </c>
      <c r="B35" s="109" t="s">
        <v>27</v>
      </c>
      <c r="C35" s="104" t="s">
        <v>17</v>
      </c>
      <c r="D35" s="104">
        <v>1</v>
      </c>
      <c r="E35" s="196"/>
      <c r="F35" s="84">
        <f t="shared" si="0"/>
        <v>0</v>
      </c>
    </row>
    <row r="36" spans="1:6" ht="25.5" x14ac:dyDescent="0.2">
      <c r="A36" s="110">
        <v>19</v>
      </c>
      <c r="B36" s="109" t="s">
        <v>28</v>
      </c>
      <c r="C36" s="104" t="s">
        <v>17</v>
      </c>
      <c r="D36" s="104">
        <v>1</v>
      </c>
      <c r="E36" s="196"/>
      <c r="F36" s="84">
        <f t="shared" si="0"/>
        <v>0</v>
      </c>
    </row>
    <row r="37" spans="1:6" x14ac:dyDescent="0.2">
      <c r="A37" s="110">
        <v>20</v>
      </c>
      <c r="B37" s="109" t="s">
        <v>29</v>
      </c>
      <c r="C37" s="104" t="s">
        <v>17</v>
      </c>
      <c r="D37" s="104">
        <v>4</v>
      </c>
      <c r="E37" s="196"/>
      <c r="F37" s="84">
        <f t="shared" si="0"/>
        <v>0</v>
      </c>
    </row>
    <row r="38" spans="1:6" ht="51" x14ac:dyDescent="0.2">
      <c r="A38" s="110">
        <v>21</v>
      </c>
      <c r="B38" s="109" t="s">
        <v>30</v>
      </c>
      <c r="C38" s="104" t="s">
        <v>17</v>
      </c>
      <c r="D38" s="104">
        <v>1</v>
      </c>
      <c r="E38" s="196"/>
      <c r="F38" s="84">
        <f t="shared" si="0"/>
        <v>0</v>
      </c>
    </row>
    <row r="39" spans="1:6" ht="51" x14ac:dyDescent="0.2">
      <c r="A39" s="110">
        <v>22</v>
      </c>
      <c r="B39" s="109" t="s">
        <v>25</v>
      </c>
      <c r="C39" s="104" t="s">
        <v>17</v>
      </c>
      <c r="D39" s="104">
        <v>3</v>
      </c>
      <c r="E39" s="196"/>
      <c r="F39" s="84">
        <f t="shared" si="0"/>
        <v>0</v>
      </c>
    </row>
    <row r="40" spans="1:6" ht="25.5" x14ac:dyDescent="0.2">
      <c r="A40" s="110">
        <v>23</v>
      </c>
      <c r="B40" s="109" t="s">
        <v>31</v>
      </c>
      <c r="C40" s="104" t="s">
        <v>20</v>
      </c>
      <c r="D40" s="89">
        <v>0.04</v>
      </c>
      <c r="E40" s="196"/>
      <c r="F40" s="84">
        <f t="shared" si="0"/>
        <v>0</v>
      </c>
    </row>
    <row r="41" spans="1:6" ht="25.5" x14ac:dyDescent="0.2">
      <c r="A41" s="110">
        <v>24</v>
      </c>
      <c r="B41" s="109" t="s">
        <v>32</v>
      </c>
      <c r="C41" s="104" t="s">
        <v>17</v>
      </c>
      <c r="D41" s="104">
        <v>1</v>
      </c>
      <c r="E41" s="196"/>
      <c r="F41" s="84">
        <f t="shared" si="0"/>
        <v>0</v>
      </c>
    </row>
    <row r="42" spans="1:6" ht="25.5" x14ac:dyDescent="0.2">
      <c r="A42" s="110">
        <v>25</v>
      </c>
      <c r="B42" s="109" t="s">
        <v>33</v>
      </c>
      <c r="C42" s="104" t="s">
        <v>17</v>
      </c>
      <c r="D42" s="104">
        <v>2</v>
      </c>
      <c r="E42" s="196"/>
      <c r="F42" s="84">
        <f t="shared" si="0"/>
        <v>0</v>
      </c>
    </row>
    <row r="43" spans="1:6" x14ac:dyDescent="0.2">
      <c r="A43" s="110">
        <v>26</v>
      </c>
      <c r="B43" s="109" t="s">
        <v>34</v>
      </c>
      <c r="C43" s="104" t="s">
        <v>17</v>
      </c>
      <c r="D43" s="104">
        <v>1</v>
      </c>
      <c r="E43" s="196"/>
      <c r="F43" s="84">
        <f t="shared" si="0"/>
        <v>0</v>
      </c>
    </row>
    <row r="44" spans="1:6" ht="25.5" x14ac:dyDescent="0.2">
      <c r="A44" s="94"/>
      <c r="B44" s="108" t="s">
        <v>35</v>
      </c>
      <c r="C44" s="89"/>
      <c r="D44" s="89"/>
      <c r="E44" s="196"/>
      <c r="F44" s="84"/>
    </row>
    <row r="45" spans="1:6" ht="25.5" x14ac:dyDescent="0.2">
      <c r="A45" s="110">
        <v>27</v>
      </c>
      <c r="B45" s="109" t="s">
        <v>36</v>
      </c>
      <c r="C45" s="104" t="s">
        <v>37</v>
      </c>
      <c r="D45" s="92">
        <v>0.1</v>
      </c>
      <c r="E45" s="196"/>
      <c r="F45" s="84">
        <f t="shared" si="0"/>
        <v>0</v>
      </c>
    </row>
    <row r="46" spans="1:6" x14ac:dyDescent="0.2">
      <c r="A46" s="110">
        <v>28</v>
      </c>
      <c r="B46" s="109" t="s">
        <v>86</v>
      </c>
      <c r="C46" s="104" t="s">
        <v>39</v>
      </c>
      <c r="D46" s="104">
        <v>10</v>
      </c>
      <c r="E46" s="196"/>
      <c r="F46" s="84">
        <f t="shared" si="0"/>
        <v>0</v>
      </c>
    </row>
    <row r="47" spans="1:6" ht="51" x14ac:dyDescent="0.2">
      <c r="A47" s="110">
        <v>29</v>
      </c>
      <c r="B47" s="109" t="s">
        <v>40</v>
      </c>
      <c r="C47" s="104" t="s">
        <v>37</v>
      </c>
      <c r="D47" s="92">
        <v>0.3</v>
      </c>
      <c r="E47" s="196"/>
      <c r="F47" s="84">
        <f t="shared" si="0"/>
        <v>0</v>
      </c>
    </row>
    <row r="48" spans="1:6" x14ac:dyDescent="0.2">
      <c r="A48" s="110">
        <v>30</v>
      </c>
      <c r="B48" s="109" t="s">
        <v>41</v>
      </c>
      <c r="C48" s="104" t="s">
        <v>42</v>
      </c>
      <c r="D48" s="104">
        <v>1.5299999999999999E-2</v>
      </c>
      <c r="E48" s="196"/>
      <c r="F48" s="84">
        <f t="shared" si="0"/>
        <v>0</v>
      </c>
    </row>
    <row r="49" spans="1:14" ht="25.5" x14ac:dyDescent="0.2">
      <c r="A49" s="110">
        <v>31</v>
      </c>
      <c r="B49" s="109" t="s">
        <v>43</v>
      </c>
      <c r="C49" s="104" t="s">
        <v>42</v>
      </c>
      <c r="D49" s="104">
        <v>1.5299999999999999E-2</v>
      </c>
      <c r="E49" s="196"/>
      <c r="F49" s="84">
        <f t="shared" si="0"/>
        <v>0</v>
      </c>
    </row>
    <row r="50" spans="1:14" ht="25.5" x14ac:dyDescent="0.2">
      <c r="A50" s="110">
        <v>32</v>
      </c>
      <c r="B50" s="109" t="s">
        <v>44</v>
      </c>
      <c r="C50" s="104" t="s">
        <v>17</v>
      </c>
      <c r="D50" s="104">
        <v>2</v>
      </c>
      <c r="E50" s="196"/>
      <c r="F50" s="84">
        <f t="shared" si="0"/>
        <v>0</v>
      </c>
    </row>
    <row r="51" spans="1:14" x14ac:dyDescent="0.2">
      <c r="A51" s="110">
        <v>33</v>
      </c>
      <c r="B51" s="109" t="s">
        <v>45</v>
      </c>
      <c r="C51" s="104" t="s">
        <v>17</v>
      </c>
      <c r="D51" s="104">
        <v>2</v>
      </c>
      <c r="E51" s="196"/>
      <c r="F51" s="84">
        <f t="shared" si="0"/>
        <v>0</v>
      </c>
    </row>
    <row r="52" spans="1:14" ht="25.5" x14ac:dyDescent="0.2">
      <c r="A52" s="110">
        <v>34</v>
      </c>
      <c r="B52" s="109" t="s">
        <v>46</v>
      </c>
      <c r="C52" s="104" t="s">
        <v>17</v>
      </c>
      <c r="D52" s="104">
        <v>14</v>
      </c>
      <c r="E52" s="196"/>
      <c r="F52" s="84">
        <f t="shared" si="0"/>
        <v>0</v>
      </c>
    </row>
    <row r="53" spans="1:14" x14ac:dyDescent="0.2">
      <c r="A53" s="94"/>
      <c r="B53" s="108" t="s">
        <v>47</v>
      </c>
      <c r="C53" s="89"/>
      <c r="D53" s="89"/>
      <c r="E53" s="196"/>
      <c r="F53" s="84"/>
    </row>
    <row r="54" spans="1:14" ht="38.25" x14ac:dyDescent="0.2">
      <c r="A54" s="110">
        <v>35</v>
      </c>
      <c r="B54" s="109" t="s">
        <v>48</v>
      </c>
      <c r="C54" s="104" t="s">
        <v>7</v>
      </c>
      <c r="D54" s="95">
        <v>3.8600000000000002E-2</v>
      </c>
      <c r="E54" s="196"/>
      <c r="F54" s="84">
        <f t="shared" si="0"/>
        <v>0</v>
      </c>
    </row>
    <row r="55" spans="1:14" ht="25.5" x14ac:dyDescent="0.2">
      <c r="A55" s="110">
        <v>36</v>
      </c>
      <c r="B55" s="109" t="s">
        <v>49</v>
      </c>
      <c r="C55" s="104" t="s">
        <v>7</v>
      </c>
      <c r="D55" s="95">
        <v>3.8600000000000002E-2</v>
      </c>
      <c r="E55" s="196"/>
      <c r="F55" s="84">
        <f t="shared" si="0"/>
        <v>0</v>
      </c>
    </row>
    <row r="56" spans="1:14" ht="38.25" x14ac:dyDescent="0.2">
      <c r="A56" s="110">
        <v>37</v>
      </c>
      <c r="B56" s="109" t="s">
        <v>50</v>
      </c>
      <c r="C56" s="104" t="s">
        <v>37</v>
      </c>
      <c r="D56" s="89">
        <v>0.04</v>
      </c>
      <c r="E56" s="196"/>
      <c r="F56" s="84">
        <f t="shared" si="0"/>
        <v>0</v>
      </c>
    </row>
    <row r="57" spans="1:14" ht="38.25" x14ac:dyDescent="0.2">
      <c r="A57" s="110">
        <v>38</v>
      </c>
      <c r="B57" s="109" t="s">
        <v>51</v>
      </c>
      <c r="C57" s="104" t="s">
        <v>37</v>
      </c>
      <c r="D57" s="89">
        <v>0.06</v>
      </c>
      <c r="E57" s="197"/>
      <c r="F57" s="84">
        <f t="shared" si="0"/>
        <v>0</v>
      </c>
    </row>
    <row r="58" spans="1:14" ht="25.5" x14ac:dyDescent="0.2">
      <c r="A58" s="110">
        <v>39</v>
      </c>
      <c r="B58" s="109" t="s">
        <v>52</v>
      </c>
      <c r="C58" s="104" t="s">
        <v>42</v>
      </c>
      <c r="D58" s="104">
        <v>0.01</v>
      </c>
      <c r="E58" s="196"/>
      <c r="F58" s="84">
        <f t="shared" si="0"/>
        <v>0</v>
      </c>
    </row>
    <row r="59" spans="1:14" ht="25.5" x14ac:dyDescent="0.2">
      <c r="A59" s="110">
        <v>40</v>
      </c>
      <c r="B59" s="109" t="s">
        <v>87</v>
      </c>
      <c r="C59" s="104" t="s">
        <v>37</v>
      </c>
      <c r="D59" s="92">
        <v>0.1</v>
      </c>
      <c r="E59" s="196"/>
      <c r="F59" s="84">
        <f t="shared" si="0"/>
        <v>0</v>
      </c>
    </row>
    <row r="60" spans="1:14" ht="25.5" x14ac:dyDescent="0.2">
      <c r="A60" s="110">
        <v>41</v>
      </c>
      <c r="B60" s="109" t="s">
        <v>88</v>
      </c>
      <c r="C60" s="104" t="s">
        <v>89</v>
      </c>
      <c r="D60" s="92">
        <v>0.4</v>
      </c>
      <c r="E60" s="196"/>
      <c r="F60" s="84">
        <f t="shared" si="0"/>
        <v>0</v>
      </c>
    </row>
    <row r="61" spans="1:14" x14ac:dyDescent="0.2">
      <c r="A61" s="90"/>
      <c r="B61" s="111" t="s">
        <v>71</v>
      </c>
      <c r="C61" s="88"/>
      <c r="D61" s="88"/>
      <c r="E61" s="196"/>
      <c r="F61" s="84"/>
      <c r="N61" s="91"/>
    </row>
    <row r="62" spans="1:14" ht="38.25" x14ac:dyDescent="0.2">
      <c r="A62" s="110">
        <v>42</v>
      </c>
      <c r="B62" s="109" t="s">
        <v>53</v>
      </c>
      <c r="C62" s="104" t="s">
        <v>17</v>
      </c>
      <c r="D62" s="104">
        <v>1</v>
      </c>
      <c r="E62" s="196"/>
      <c r="F62" s="84">
        <f t="shared" si="0"/>
        <v>0</v>
      </c>
    </row>
    <row r="63" spans="1:14" ht="25.5" x14ac:dyDescent="0.2">
      <c r="A63" s="110">
        <v>43</v>
      </c>
      <c r="B63" s="109" t="s">
        <v>54</v>
      </c>
      <c r="C63" s="104" t="s">
        <v>17</v>
      </c>
      <c r="D63" s="104">
        <v>1</v>
      </c>
      <c r="E63" s="196"/>
      <c r="F63" s="84">
        <f t="shared" si="0"/>
        <v>0</v>
      </c>
    </row>
    <row r="64" spans="1:14" ht="38.25" x14ac:dyDescent="0.2">
      <c r="A64" s="110">
        <v>44</v>
      </c>
      <c r="B64" s="109" t="s">
        <v>55</v>
      </c>
      <c r="C64" s="104" t="s">
        <v>17</v>
      </c>
      <c r="D64" s="104">
        <v>1</v>
      </c>
      <c r="E64" s="196"/>
      <c r="F64" s="84">
        <f t="shared" si="0"/>
        <v>0</v>
      </c>
    </row>
    <row r="65" spans="1:8" ht="38.25" x14ac:dyDescent="0.2">
      <c r="A65" s="110">
        <v>45</v>
      </c>
      <c r="B65" s="109" t="s">
        <v>56</v>
      </c>
      <c r="C65" s="104" t="s">
        <v>17</v>
      </c>
      <c r="D65" s="104">
        <v>2</v>
      </c>
      <c r="E65" s="196"/>
      <c r="F65" s="84">
        <f t="shared" si="0"/>
        <v>0</v>
      </c>
    </row>
    <row r="66" spans="1:8" x14ac:dyDescent="0.2">
      <c r="A66" s="110">
        <v>46</v>
      </c>
      <c r="B66" s="109" t="s">
        <v>58</v>
      </c>
      <c r="C66" s="104" t="s">
        <v>17</v>
      </c>
      <c r="D66" s="104">
        <v>1</v>
      </c>
      <c r="E66" s="196"/>
      <c r="F66" s="84">
        <f t="shared" si="0"/>
        <v>0</v>
      </c>
    </row>
    <row r="67" spans="1:8" x14ac:dyDescent="0.2">
      <c r="A67" s="110">
        <v>47</v>
      </c>
      <c r="B67" s="109" t="s">
        <v>57</v>
      </c>
      <c r="C67" s="104" t="s">
        <v>17</v>
      </c>
      <c r="D67" s="104">
        <v>1</v>
      </c>
      <c r="E67" s="196"/>
      <c r="F67" s="84">
        <f t="shared" si="0"/>
        <v>0</v>
      </c>
    </row>
    <row r="68" spans="1:8" s="8" customFormat="1" ht="24.6" customHeight="1" x14ac:dyDescent="0.25">
      <c r="A68" s="18"/>
      <c r="B68" s="19" t="s">
        <v>67</v>
      </c>
      <c r="C68" s="18"/>
      <c r="D68" s="18"/>
      <c r="E68" s="188"/>
      <c r="F68" s="189">
        <f>SUM(F10:F67)</f>
        <v>0</v>
      </c>
      <c r="G68" s="7"/>
      <c r="H68" s="21"/>
    </row>
    <row r="69" spans="1:8" s="8" customFormat="1" ht="23.45" customHeight="1" x14ac:dyDescent="0.25">
      <c r="A69" s="18"/>
      <c r="B69" s="19" t="s">
        <v>68</v>
      </c>
      <c r="C69" s="18"/>
      <c r="D69" s="18"/>
      <c r="E69" s="188"/>
      <c r="F69" s="189"/>
      <c r="G69" s="7"/>
      <c r="H69" s="21"/>
    </row>
    <row r="70" spans="1:8" s="8" customFormat="1" ht="39" customHeight="1" x14ac:dyDescent="0.25">
      <c r="A70" s="22"/>
      <c r="B70" s="201" t="s">
        <v>69</v>
      </c>
      <c r="C70" s="22" t="s">
        <v>70</v>
      </c>
      <c r="D70" s="22">
        <v>1</v>
      </c>
      <c r="E70" s="190"/>
      <c r="F70" s="191">
        <f>E70*D70</f>
        <v>0</v>
      </c>
      <c r="G70" s="7"/>
      <c r="H70" s="21"/>
    </row>
    <row r="71" spans="1:8" s="8" customFormat="1" ht="25.5" customHeight="1" x14ac:dyDescent="0.25">
      <c r="A71" s="18"/>
      <c r="B71" s="19" t="s">
        <v>153</v>
      </c>
      <c r="C71" s="18"/>
      <c r="D71" s="18"/>
      <c r="E71" s="18"/>
      <c r="F71" s="36">
        <f>F68+F70</f>
        <v>0</v>
      </c>
      <c r="G71" s="7"/>
      <c r="H71" s="21"/>
    </row>
    <row r="72" spans="1:8" s="8" customFormat="1" ht="25.5" customHeight="1" x14ac:dyDescent="0.25">
      <c r="A72" s="18"/>
      <c r="B72" s="19" t="s">
        <v>155</v>
      </c>
      <c r="C72" s="18"/>
      <c r="D72" s="18"/>
      <c r="E72" s="18"/>
      <c r="F72" s="36">
        <f>F71*0.2</f>
        <v>0</v>
      </c>
      <c r="G72" s="7"/>
      <c r="H72" s="21"/>
    </row>
    <row r="73" spans="1:8" s="8" customFormat="1" ht="25.5" customHeight="1" x14ac:dyDescent="0.25">
      <c r="A73" s="18"/>
      <c r="B73" s="19" t="s">
        <v>154</v>
      </c>
      <c r="C73" s="18"/>
      <c r="D73" s="18"/>
      <c r="E73" s="18"/>
      <c r="F73" s="36">
        <f>F71*1.2</f>
        <v>0</v>
      </c>
      <c r="G73" s="7"/>
      <c r="H73" s="21"/>
    </row>
    <row r="74" spans="1:8" s="8" customFormat="1" ht="18" customHeight="1" x14ac:dyDescent="0.25">
      <c r="A74" s="18"/>
      <c r="B74" s="162" t="s">
        <v>78</v>
      </c>
      <c r="C74" s="162"/>
      <c r="D74" s="162"/>
      <c r="E74" s="162"/>
      <c r="F74" s="162"/>
      <c r="G74" s="7"/>
      <c r="H74" s="21"/>
    </row>
    <row r="75" spans="1:8" s="8" customFormat="1" ht="45.75" customHeight="1" x14ac:dyDescent="0.25">
      <c r="A75" s="140" t="s">
        <v>79</v>
      </c>
      <c r="B75" s="141"/>
      <c r="C75" s="141"/>
      <c r="D75" s="141"/>
      <c r="E75" s="141"/>
      <c r="F75" s="142"/>
      <c r="G75" s="7"/>
      <c r="H75" s="21"/>
    </row>
    <row r="76" spans="1:8" s="8" customFormat="1" ht="40.5" customHeight="1" x14ac:dyDescent="0.25">
      <c r="A76" s="140" t="s">
        <v>80</v>
      </c>
      <c r="B76" s="141"/>
      <c r="C76" s="141"/>
      <c r="D76" s="141"/>
      <c r="E76" s="141"/>
      <c r="F76" s="142"/>
      <c r="G76" s="7"/>
    </row>
    <row r="77" spans="1:8" s="8" customFormat="1" ht="24" customHeight="1" x14ac:dyDescent="0.25">
      <c r="A77" s="143" t="s">
        <v>81</v>
      </c>
      <c r="B77" s="144"/>
      <c r="C77" s="144"/>
      <c r="D77" s="144"/>
      <c r="E77" s="144"/>
      <c r="F77" s="145"/>
      <c r="G77" s="7"/>
    </row>
    <row r="78" spans="1:8" s="8" customFormat="1" ht="17.100000000000001" customHeight="1" x14ac:dyDescent="0.25">
      <c r="A78" s="146"/>
      <c r="B78" s="147"/>
      <c r="C78" s="147"/>
      <c r="D78" s="147"/>
      <c r="E78" s="147"/>
      <c r="F78" s="148"/>
      <c r="G78" s="7"/>
    </row>
    <row r="79" spans="1:8" s="8" customFormat="1" ht="16.5" customHeight="1" x14ac:dyDescent="0.25">
      <c r="A79" s="146"/>
      <c r="B79" s="147"/>
      <c r="C79" s="147"/>
      <c r="D79" s="147"/>
      <c r="E79" s="147"/>
      <c r="F79" s="148"/>
      <c r="G79" s="7"/>
    </row>
    <row r="80" spans="1:8" s="8" customFormat="1" ht="24" customHeight="1" x14ac:dyDescent="0.25">
      <c r="A80" s="149"/>
      <c r="B80" s="150"/>
      <c r="C80" s="150"/>
      <c r="D80" s="150"/>
      <c r="E80" s="150"/>
      <c r="F80" s="151"/>
      <c r="G80" s="37"/>
    </row>
    <row r="81" spans="1:7" s="8" customFormat="1" ht="24" customHeight="1" x14ac:dyDescent="0.25">
      <c r="A81" s="152" t="s">
        <v>82</v>
      </c>
      <c r="B81" s="153"/>
      <c r="C81" s="153"/>
      <c r="D81" s="153"/>
      <c r="E81" s="153"/>
      <c r="F81" s="154"/>
      <c r="G81" s="37"/>
    </row>
  </sheetData>
  <sheetProtection algorithmName="SHA-512" hashValue="d2/e5pj3b0NVehJ/txTihimGYbbxUDFwt+IgqhfNrFT+bPJ5mbaVXnWsbPBJGFwg2QPtPSDyDYLogKKsMZXbEA==" saltValue="GJ1PFibf/ZEpdT9HGa95tg==" spinCount="100000" sheet="1" objects="1" scenarios="1"/>
  <mergeCells count="12">
    <mergeCell ref="A76:F76"/>
    <mergeCell ref="A77:F80"/>
    <mergeCell ref="A81:F81"/>
    <mergeCell ref="A1:F1"/>
    <mergeCell ref="A2:F2"/>
    <mergeCell ref="A3:F3"/>
    <mergeCell ref="B4:F4"/>
    <mergeCell ref="B5:F5"/>
    <mergeCell ref="B6:F6"/>
    <mergeCell ref="B7:F7"/>
    <mergeCell ref="B74:F74"/>
    <mergeCell ref="A75:F7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81"/>
  <sheetViews>
    <sheetView topLeftCell="A61" workbookViewId="0">
      <selection activeCell="B70" sqref="B70"/>
    </sheetView>
  </sheetViews>
  <sheetFormatPr defaultRowHeight="12.75" x14ac:dyDescent="0.2"/>
  <cols>
    <col min="1" max="1" width="5.85546875" style="74" customWidth="1"/>
    <col min="2" max="2" width="62" style="98" customWidth="1"/>
    <col min="3" max="3" width="11.140625" style="97" customWidth="1"/>
    <col min="4" max="4" width="10.28515625" style="97" customWidth="1"/>
    <col min="5" max="5" width="12.42578125" style="97" customWidth="1"/>
    <col min="6" max="6" width="11.85546875" style="97" customWidth="1"/>
    <col min="7" max="7" width="0.85546875" style="74" customWidth="1"/>
    <col min="8" max="16384" width="9.140625" style="74"/>
  </cols>
  <sheetData>
    <row r="1" spans="1:9" ht="36.75" customHeight="1" x14ac:dyDescent="0.2">
      <c r="A1" s="169" t="s">
        <v>109</v>
      </c>
      <c r="B1" s="169"/>
      <c r="C1" s="169"/>
      <c r="D1" s="169"/>
      <c r="E1" s="169"/>
      <c r="F1" s="169"/>
    </row>
    <row r="2" spans="1:9" s="5" customFormat="1" ht="15.75" customHeight="1" x14ac:dyDescent="0.25">
      <c r="A2" s="170" t="s">
        <v>72</v>
      </c>
      <c r="B2" s="170"/>
      <c r="C2" s="170"/>
      <c r="D2" s="170"/>
      <c r="E2" s="170"/>
      <c r="F2" s="170"/>
      <c r="G2" s="75"/>
    </row>
    <row r="3" spans="1:9" ht="13.5" customHeight="1" x14ac:dyDescent="0.25">
      <c r="A3" s="171" t="s">
        <v>73</v>
      </c>
      <c r="B3" s="171"/>
      <c r="C3" s="171"/>
      <c r="D3" s="171"/>
      <c r="E3" s="171"/>
      <c r="F3" s="171"/>
      <c r="G3" s="75"/>
      <c r="H3" s="5"/>
      <c r="I3" s="5"/>
    </row>
    <row r="4" spans="1:9" ht="48" customHeight="1" x14ac:dyDescent="0.25">
      <c r="A4" s="1">
        <v>1</v>
      </c>
      <c r="B4" s="172" t="s">
        <v>74</v>
      </c>
      <c r="C4" s="173"/>
      <c r="D4" s="173"/>
      <c r="E4" s="173"/>
      <c r="F4" s="174"/>
      <c r="G4" s="75"/>
      <c r="H4" s="5"/>
      <c r="I4" s="5"/>
    </row>
    <row r="5" spans="1:9" ht="36" customHeight="1" x14ac:dyDescent="0.25">
      <c r="A5" s="1">
        <v>2</v>
      </c>
      <c r="B5" s="175" t="s">
        <v>75</v>
      </c>
      <c r="C5" s="176"/>
      <c r="D5" s="176"/>
      <c r="E5" s="176"/>
      <c r="F5" s="177"/>
      <c r="G5" s="75"/>
      <c r="H5" s="5"/>
      <c r="I5" s="5"/>
    </row>
    <row r="6" spans="1:9" ht="44.25" customHeight="1" x14ac:dyDescent="0.25">
      <c r="A6" s="1">
        <v>3</v>
      </c>
      <c r="B6" s="175" t="s">
        <v>76</v>
      </c>
      <c r="C6" s="176"/>
      <c r="D6" s="176"/>
      <c r="E6" s="176"/>
      <c r="F6" s="177"/>
      <c r="G6" s="75"/>
      <c r="H6" s="5"/>
      <c r="I6" s="5"/>
    </row>
    <row r="7" spans="1:9" ht="36" customHeight="1" x14ac:dyDescent="0.25">
      <c r="A7" s="1">
        <v>4</v>
      </c>
      <c r="B7" s="178" t="s">
        <v>77</v>
      </c>
      <c r="C7" s="179"/>
      <c r="D7" s="179"/>
      <c r="E7" s="179"/>
      <c r="F7" s="180"/>
      <c r="G7" s="75"/>
      <c r="H7" s="5"/>
      <c r="I7" s="5"/>
    </row>
    <row r="8" spans="1:9" ht="24" x14ac:dyDescent="0.2">
      <c r="A8" s="2" t="s">
        <v>59</v>
      </c>
      <c r="B8" s="4" t="s">
        <v>60</v>
      </c>
      <c r="C8" s="3" t="s">
        <v>61</v>
      </c>
      <c r="D8" s="3" t="s">
        <v>0</v>
      </c>
      <c r="E8" s="3" t="s">
        <v>62</v>
      </c>
      <c r="F8" s="3" t="s">
        <v>63</v>
      </c>
    </row>
    <row r="9" spans="1:9" x14ac:dyDescent="0.2">
      <c r="A9" s="114"/>
      <c r="B9" s="102" t="s">
        <v>1</v>
      </c>
      <c r="C9" s="101"/>
      <c r="D9" s="101"/>
      <c r="E9" s="79"/>
      <c r="F9" s="79"/>
    </row>
    <row r="10" spans="1:9" s="85" customFormat="1" ht="25.5" x14ac:dyDescent="0.2">
      <c r="A10" s="110">
        <v>1</v>
      </c>
      <c r="B10" s="109" t="s">
        <v>83</v>
      </c>
      <c r="C10" s="104" t="s">
        <v>2</v>
      </c>
      <c r="D10" s="83">
        <v>3.8400000000000001E-4</v>
      </c>
      <c r="E10" s="195"/>
      <c r="F10" s="84">
        <f>D10*E10</f>
        <v>0</v>
      </c>
    </row>
    <row r="11" spans="1:9" x14ac:dyDescent="0.2">
      <c r="A11" s="110">
        <v>2</v>
      </c>
      <c r="B11" s="109" t="s">
        <v>3</v>
      </c>
      <c r="C11" s="104" t="s">
        <v>4</v>
      </c>
      <c r="D11" s="86">
        <v>6.0999999999999999E-2</v>
      </c>
      <c r="E11" s="196"/>
      <c r="F11" s="84">
        <f t="shared" ref="F11:F67" si="0">D11*E11</f>
        <v>0</v>
      </c>
    </row>
    <row r="12" spans="1:9" x14ac:dyDescent="0.2">
      <c r="A12" s="87"/>
      <c r="B12" s="102" t="s">
        <v>5</v>
      </c>
      <c r="C12" s="88"/>
      <c r="D12" s="88"/>
      <c r="E12" s="197"/>
      <c r="F12" s="84"/>
    </row>
    <row r="13" spans="1:9" ht="25.5" x14ac:dyDescent="0.2">
      <c r="A13" s="110">
        <v>3</v>
      </c>
      <c r="B13" s="109" t="s">
        <v>6</v>
      </c>
      <c r="C13" s="104" t="s">
        <v>7</v>
      </c>
      <c r="D13" s="86">
        <v>6.0000000000000001E-3</v>
      </c>
      <c r="E13" s="196"/>
      <c r="F13" s="84">
        <f t="shared" si="0"/>
        <v>0</v>
      </c>
    </row>
    <row r="14" spans="1:9" x14ac:dyDescent="0.2">
      <c r="A14" s="110">
        <v>4</v>
      </c>
      <c r="B14" s="109" t="s">
        <v>8</v>
      </c>
      <c r="C14" s="104" t="s">
        <v>4</v>
      </c>
      <c r="D14" s="89">
        <v>1.02</v>
      </c>
      <c r="E14" s="196"/>
      <c r="F14" s="84">
        <f t="shared" si="0"/>
        <v>0</v>
      </c>
    </row>
    <row r="15" spans="1:9" x14ac:dyDescent="0.2">
      <c r="A15" s="87"/>
      <c r="B15" s="102" t="s">
        <v>9</v>
      </c>
      <c r="C15" s="88"/>
      <c r="D15" s="88"/>
      <c r="E15" s="197"/>
      <c r="F15" s="84"/>
    </row>
    <row r="16" spans="1:9" x14ac:dyDescent="0.2">
      <c r="A16" s="90"/>
      <c r="B16" s="108" t="s">
        <v>84</v>
      </c>
      <c r="C16" s="89"/>
      <c r="D16" s="89"/>
      <c r="E16" s="196"/>
      <c r="F16" s="84"/>
    </row>
    <row r="17" spans="1:6" x14ac:dyDescent="0.2">
      <c r="A17" s="110">
        <v>5</v>
      </c>
      <c r="B17" s="109" t="s">
        <v>11</v>
      </c>
      <c r="C17" s="104" t="s">
        <v>12</v>
      </c>
      <c r="D17" s="92">
        <v>0.2</v>
      </c>
      <c r="E17" s="196"/>
      <c r="F17" s="84">
        <f t="shared" si="0"/>
        <v>0</v>
      </c>
    </row>
    <row r="18" spans="1:6" ht="25.5" x14ac:dyDescent="0.2">
      <c r="A18" s="110">
        <v>6</v>
      </c>
      <c r="B18" s="109" t="s">
        <v>13</v>
      </c>
      <c r="C18" s="104" t="s">
        <v>2</v>
      </c>
      <c r="D18" s="93">
        <v>2.0400000000000001E-3</v>
      </c>
      <c r="E18" s="196"/>
      <c r="F18" s="84">
        <f t="shared" si="0"/>
        <v>0</v>
      </c>
    </row>
    <row r="19" spans="1:6" x14ac:dyDescent="0.2">
      <c r="A19" s="94"/>
      <c r="B19" s="108" t="s">
        <v>14</v>
      </c>
      <c r="C19" s="89"/>
      <c r="D19" s="89"/>
      <c r="E19" s="196"/>
      <c r="F19" s="84"/>
    </row>
    <row r="20" spans="1:6" x14ac:dyDescent="0.2">
      <c r="A20" s="110">
        <v>7</v>
      </c>
      <c r="B20" s="109" t="s">
        <v>11</v>
      </c>
      <c r="C20" s="104" t="s">
        <v>12</v>
      </c>
      <c r="D20" s="92">
        <v>0.4</v>
      </c>
      <c r="E20" s="196"/>
      <c r="F20" s="84">
        <f t="shared" si="0"/>
        <v>0</v>
      </c>
    </row>
    <row r="21" spans="1:6" ht="25.5" x14ac:dyDescent="0.2">
      <c r="A21" s="110">
        <v>8</v>
      </c>
      <c r="B21" s="109" t="s">
        <v>13</v>
      </c>
      <c r="C21" s="104" t="s">
        <v>2</v>
      </c>
      <c r="D21" s="93">
        <v>4.0800000000000003E-3</v>
      </c>
      <c r="E21" s="196"/>
      <c r="F21" s="84">
        <f t="shared" si="0"/>
        <v>0</v>
      </c>
    </row>
    <row r="22" spans="1:6" x14ac:dyDescent="0.2">
      <c r="A22" s="87"/>
      <c r="B22" s="102" t="s">
        <v>15</v>
      </c>
      <c r="C22" s="88"/>
      <c r="D22" s="88"/>
      <c r="E22" s="197"/>
      <c r="F22" s="84"/>
    </row>
    <row r="23" spans="1:6" x14ac:dyDescent="0.2">
      <c r="A23" s="110">
        <v>9</v>
      </c>
      <c r="B23" s="109" t="s">
        <v>16</v>
      </c>
      <c r="C23" s="104" t="s">
        <v>17</v>
      </c>
      <c r="D23" s="104">
        <v>1</v>
      </c>
      <c r="E23" s="196"/>
      <c r="F23" s="84">
        <f t="shared" si="0"/>
        <v>0</v>
      </c>
    </row>
    <row r="24" spans="1:6" x14ac:dyDescent="0.2">
      <c r="A24" s="110">
        <v>10</v>
      </c>
      <c r="B24" s="109" t="s">
        <v>18</v>
      </c>
      <c r="C24" s="104" t="s">
        <v>17</v>
      </c>
      <c r="D24" s="104">
        <v>1</v>
      </c>
      <c r="E24" s="196"/>
      <c r="F24" s="84">
        <f t="shared" si="0"/>
        <v>0</v>
      </c>
    </row>
    <row r="25" spans="1:6" x14ac:dyDescent="0.2">
      <c r="A25" s="90"/>
      <c r="B25" s="102" t="s">
        <v>66</v>
      </c>
      <c r="C25" s="88"/>
      <c r="D25" s="88"/>
      <c r="E25" s="197"/>
      <c r="F25" s="84"/>
    </row>
    <row r="26" spans="1:6" ht="38.25" x14ac:dyDescent="0.2">
      <c r="A26" s="110">
        <v>11</v>
      </c>
      <c r="B26" s="109" t="s">
        <v>19</v>
      </c>
      <c r="C26" s="104" t="s">
        <v>20</v>
      </c>
      <c r="D26" s="89">
        <v>0.02</v>
      </c>
      <c r="E26" s="196"/>
      <c r="F26" s="84">
        <f t="shared" si="0"/>
        <v>0</v>
      </c>
    </row>
    <row r="27" spans="1:6" ht="25.5" x14ac:dyDescent="0.2">
      <c r="A27" s="110">
        <v>12</v>
      </c>
      <c r="B27" s="109" t="s">
        <v>21</v>
      </c>
      <c r="C27" s="104" t="s">
        <v>20</v>
      </c>
      <c r="D27" s="89">
        <v>0.02</v>
      </c>
      <c r="E27" s="196"/>
      <c r="F27" s="84">
        <f t="shared" si="0"/>
        <v>0</v>
      </c>
    </row>
    <row r="28" spans="1:6" ht="25.5" x14ac:dyDescent="0.2">
      <c r="A28" s="110">
        <v>13</v>
      </c>
      <c r="B28" s="109" t="s">
        <v>22</v>
      </c>
      <c r="C28" s="104" t="s">
        <v>20</v>
      </c>
      <c r="D28" s="89">
        <v>0.02</v>
      </c>
      <c r="E28" s="196"/>
      <c r="F28" s="84">
        <f t="shared" si="0"/>
        <v>0</v>
      </c>
    </row>
    <row r="29" spans="1:6" ht="25.5" x14ac:dyDescent="0.2">
      <c r="A29" s="110">
        <v>14</v>
      </c>
      <c r="B29" s="109" t="s">
        <v>23</v>
      </c>
      <c r="C29" s="104" t="s">
        <v>20</v>
      </c>
      <c r="D29" s="89">
        <v>0.02</v>
      </c>
      <c r="E29" s="196"/>
      <c r="F29" s="84">
        <f t="shared" si="0"/>
        <v>0</v>
      </c>
    </row>
    <row r="30" spans="1:6" x14ac:dyDescent="0.2">
      <c r="A30" s="94"/>
      <c r="B30" s="108" t="s">
        <v>24</v>
      </c>
      <c r="C30" s="89"/>
      <c r="D30" s="89"/>
      <c r="E30" s="196"/>
      <c r="F30" s="84"/>
    </row>
    <row r="31" spans="1:6" ht="51" x14ac:dyDescent="0.2">
      <c r="A31" s="110">
        <v>15</v>
      </c>
      <c r="B31" s="109" t="s">
        <v>25</v>
      </c>
      <c r="C31" s="104" t="s">
        <v>17</v>
      </c>
      <c r="D31" s="104">
        <v>1</v>
      </c>
      <c r="E31" s="196"/>
      <c r="F31" s="84">
        <f t="shared" si="0"/>
        <v>0</v>
      </c>
    </row>
    <row r="32" spans="1:6" x14ac:dyDescent="0.2">
      <c r="A32" s="110">
        <v>16</v>
      </c>
      <c r="B32" s="109" t="s">
        <v>92</v>
      </c>
      <c r="C32" s="104" t="s">
        <v>17</v>
      </c>
      <c r="D32" s="104">
        <v>1</v>
      </c>
      <c r="E32" s="196"/>
      <c r="F32" s="84">
        <f t="shared" si="0"/>
        <v>0</v>
      </c>
    </row>
    <row r="33" spans="1:6" ht="25.5" x14ac:dyDescent="0.2">
      <c r="A33" s="110">
        <v>17</v>
      </c>
      <c r="B33" s="109" t="s">
        <v>93</v>
      </c>
      <c r="C33" s="104" t="s">
        <v>17</v>
      </c>
      <c r="D33" s="104">
        <v>1</v>
      </c>
      <c r="E33" s="196"/>
      <c r="F33" s="84">
        <f t="shared" si="0"/>
        <v>0</v>
      </c>
    </row>
    <row r="34" spans="1:6" x14ac:dyDescent="0.2">
      <c r="A34" s="94"/>
      <c r="B34" s="108" t="s">
        <v>26</v>
      </c>
      <c r="C34" s="89"/>
      <c r="D34" s="89"/>
      <c r="E34" s="196"/>
      <c r="F34" s="84"/>
    </row>
    <row r="35" spans="1:6" ht="38.25" x14ac:dyDescent="0.2">
      <c r="A35" s="110">
        <v>18</v>
      </c>
      <c r="B35" s="109" t="s">
        <v>27</v>
      </c>
      <c r="C35" s="104" t="s">
        <v>17</v>
      </c>
      <c r="D35" s="104">
        <v>1</v>
      </c>
      <c r="E35" s="196"/>
      <c r="F35" s="84">
        <f t="shared" si="0"/>
        <v>0</v>
      </c>
    </row>
    <row r="36" spans="1:6" ht="25.5" x14ac:dyDescent="0.2">
      <c r="A36" s="110">
        <v>19</v>
      </c>
      <c r="B36" s="109" t="s">
        <v>28</v>
      </c>
      <c r="C36" s="104" t="s">
        <v>17</v>
      </c>
      <c r="D36" s="104">
        <v>1</v>
      </c>
      <c r="E36" s="196"/>
      <c r="F36" s="84">
        <f t="shared" si="0"/>
        <v>0</v>
      </c>
    </row>
    <row r="37" spans="1:6" x14ac:dyDescent="0.2">
      <c r="A37" s="110">
        <v>20</v>
      </c>
      <c r="B37" s="109" t="s">
        <v>29</v>
      </c>
      <c r="C37" s="104" t="s">
        <v>17</v>
      </c>
      <c r="D37" s="104">
        <v>4</v>
      </c>
      <c r="E37" s="196"/>
      <c r="F37" s="84">
        <f t="shared" si="0"/>
        <v>0</v>
      </c>
    </row>
    <row r="38" spans="1:6" ht="51" x14ac:dyDescent="0.2">
      <c r="A38" s="110">
        <v>21</v>
      </c>
      <c r="B38" s="109" t="s">
        <v>30</v>
      </c>
      <c r="C38" s="104" t="s">
        <v>17</v>
      </c>
      <c r="D38" s="104">
        <v>1</v>
      </c>
      <c r="E38" s="196"/>
      <c r="F38" s="84">
        <f t="shared" si="0"/>
        <v>0</v>
      </c>
    </row>
    <row r="39" spans="1:6" ht="51" x14ac:dyDescent="0.2">
      <c r="A39" s="110">
        <v>22</v>
      </c>
      <c r="B39" s="109" t="s">
        <v>25</v>
      </c>
      <c r="C39" s="104" t="s">
        <v>17</v>
      </c>
      <c r="D39" s="104">
        <v>3</v>
      </c>
      <c r="E39" s="196"/>
      <c r="F39" s="84">
        <f t="shared" si="0"/>
        <v>0</v>
      </c>
    </row>
    <row r="40" spans="1:6" ht="25.5" x14ac:dyDescent="0.2">
      <c r="A40" s="110">
        <v>23</v>
      </c>
      <c r="B40" s="109" t="s">
        <v>31</v>
      </c>
      <c r="C40" s="104" t="s">
        <v>20</v>
      </c>
      <c r="D40" s="89">
        <v>0.04</v>
      </c>
      <c r="E40" s="196"/>
      <c r="F40" s="84">
        <f t="shared" si="0"/>
        <v>0</v>
      </c>
    </row>
    <row r="41" spans="1:6" ht="25.5" x14ac:dyDescent="0.2">
      <c r="A41" s="110">
        <v>24</v>
      </c>
      <c r="B41" s="109" t="s">
        <v>32</v>
      </c>
      <c r="C41" s="104" t="s">
        <v>17</v>
      </c>
      <c r="D41" s="104">
        <v>1</v>
      </c>
      <c r="E41" s="196"/>
      <c r="F41" s="84">
        <f t="shared" si="0"/>
        <v>0</v>
      </c>
    </row>
    <row r="42" spans="1:6" ht="25.5" x14ac:dyDescent="0.2">
      <c r="A42" s="110">
        <v>25</v>
      </c>
      <c r="B42" s="109" t="s">
        <v>33</v>
      </c>
      <c r="C42" s="104" t="s">
        <v>17</v>
      </c>
      <c r="D42" s="104">
        <v>2</v>
      </c>
      <c r="E42" s="196"/>
      <c r="F42" s="84">
        <f t="shared" si="0"/>
        <v>0</v>
      </c>
    </row>
    <row r="43" spans="1:6" x14ac:dyDescent="0.2">
      <c r="A43" s="110">
        <v>26</v>
      </c>
      <c r="B43" s="109" t="s">
        <v>34</v>
      </c>
      <c r="C43" s="104" t="s">
        <v>17</v>
      </c>
      <c r="D43" s="104">
        <v>1</v>
      </c>
      <c r="E43" s="196"/>
      <c r="F43" s="84">
        <f t="shared" si="0"/>
        <v>0</v>
      </c>
    </row>
    <row r="44" spans="1:6" ht="25.5" x14ac:dyDescent="0.2">
      <c r="A44" s="94"/>
      <c r="B44" s="108" t="s">
        <v>35</v>
      </c>
      <c r="C44" s="89"/>
      <c r="D44" s="89"/>
      <c r="E44" s="196"/>
      <c r="F44" s="84"/>
    </row>
    <row r="45" spans="1:6" ht="25.5" x14ac:dyDescent="0.2">
      <c r="A45" s="110">
        <v>27</v>
      </c>
      <c r="B45" s="109" t="s">
        <v>36</v>
      </c>
      <c r="C45" s="104" t="s">
        <v>37</v>
      </c>
      <c r="D45" s="92">
        <v>0.1</v>
      </c>
      <c r="E45" s="196"/>
      <c r="F45" s="84">
        <f t="shared" si="0"/>
        <v>0</v>
      </c>
    </row>
    <row r="46" spans="1:6" x14ac:dyDescent="0.2">
      <c r="A46" s="110">
        <v>28</v>
      </c>
      <c r="B46" s="109" t="s">
        <v>86</v>
      </c>
      <c r="C46" s="104" t="s">
        <v>39</v>
      </c>
      <c r="D46" s="104">
        <v>10</v>
      </c>
      <c r="E46" s="196"/>
      <c r="F46" s="84">
        <f t="shared" si="0"/>
        <v>0</v>
      </c>
    </row>
    <row r="47" spans="1:6" ht="51" x14ac:dyDescent="0.2">
      <c r="A47" s="110">
        <v>29</v>
      </c>
      <c r="B47" s="109" t="s">
        <v>40</v>
      </c>
      <c r="C47" s="104" t="s">
        <v>37</v>
      </c>
      <c r="D47" s="92">
        <v>0.5</v>
      </c>
      <c r="E47" s="196"/>
      <c r="F47" s="84">
        <f t="shared" si="0"/>
        <v>0</v>
      </c>
    </row>
    <row r="48" spans="1:6" x14ac:dyDescent="0.2">
      <c r="A48" s="110">
        <v>30</v>
      </c>
      <c r="B48" s="109" t="s">
        <v>41</v>
      </c>
      <c r="C48" s="104" t="s">
        <v>42</v>
      </c>
      <c r="D48" s="104">
        <v>2.5499999999999998E-2</v>
      </c>
      <c r="E48" s="196"/>
      <c r="F48" s="84">
        <f t="shared" si="0"/>
        <v>0</v>
      </c>
    </row>
    <row r="49" spans="1:14" ht="25.5" x14ac:dyDescent="0.2">
      <c r="A49" s="110">
        <v>31</v>
      </c>
      <c r="B49" s="109" t="s">
        <v>43</v>
      </c>
      <c r="C49" s="104" t="s">
        <v>42</v>
      </c>
      <c r="D49" s="104">
        <v>2.5499999999999998E-2</v>
      </c>
      <c r="E49" s="196"/>
      <c r="F49" s="84">
        <f t="shared" si="0"/>
        <v>0</v>
      </c>
    </row>
    <row r="50" spans="1:14" ht="25.5" x14ac:dyDescent="0.2">
      <c r="A50" s="110">
        <v>32</v>
      </c>
      <c r="B50" s="109" t="s">
        <v>44</v>
      </c>
      <c r="C50" s="104" t="s">
        <v>17</v>
      </c>
      <c r="D50" s="104">
        <v>2</v>
      </c>
      <c r="E50" s="196"/>
      <c r="F50" s="84">
        <f t="shared" si="0"/>
        <v>0</v>
      </c>
    </row>
    <row r="51" spans="1:14" x14ac:dyDescent="0.2">
      <c r="A51" s="110">
        <v>33</v>
      </c>
      <c r="B51" s="109" t="s">
        <v>45</v>
      </c>
      <c r="C51" s="104" t="s">
        <v>17</v>
      </c>
      <c r="D51" s="104">
        <v>2</v>
      </c>
      <c r="E51" s="196"/>
      <c r="F51" s="84">
        <f t="shared" si="0"/>
        <v>0</v>
      </c>
    </row>
    <row r="52" spans="1:14" ht="25.5" x14ac:dyDescent="0.2">
      <c r="A52" s="110">
        <v>34</v>
      </c>
      <c r="B52" s="109" t="s">
        <v>46</v>
      </c>
      <c r="C52" s="104" t="s">
        <v>17</v>
      </c>
      <c r="D52" s="104">
        <v>14</v>
      </c>
      <c r="E52" s="196"/>
      <c r="F52" s="84">
        <f t="shared" si="0"/>
        <v>0</v>
      </c>
    </row>
    <row r="53" spans="1:14" x14ac:dyDescent="0.2">
      <c r="A53" s="94"/>
      <c r="B53" s="108" t="s">
        <v>47</v>
      </c>
      <c r="C53" s="89"/>
      <c r="D53" s="89"/>
      <c r="E53" s="196"/>
      <c r="F53" s="84"/>
    </row>
    <row r="54" spans="1:14" ht="38.25" x14ac:dyDescent="0.2">
      <c r="A54" s="110">
        <v>35</v>
      </c>
      <c r="B54" s="109" t="s">
        <v>48</v>
      </c>
      <c r="C54" s="104" t="s">
        <v>7</v>
      </c>
      <c r="D54" s="95">
        <v>3.8600000000000002E-2</v>
      </c>
      <c r="E54" s="196"/>
      <c r="F54" s="84">
        <f t="shared" si="0"/>
        <v>0</v>
      </c>
    </row>
    <row r="55" spans="1:14" ht="25.5" x14ac:dyDescent="0.2">
      <c r="A55" s="110">
        <v>36</v>
      </c>
      <c r="B55" s="109" t="s">
        <v>49</v>
      </c>
      <c r="C55" s="104" t="s">
        <v>7</v>
      </c>
      <c r="D55" s="95">
        <v>3.8600000000000002E-2</v>
      </c>
      <c r="E55" s="196"/>
      <c r="F55" s="84">
        <f t="shared" si="0"/>
        <v>0</v>
      </c>
    </row>
    <row r="56" spans="1:14" ht="38.25" x14ac:dyDescent="0.2">
      <c r="A56" s="110">
        <v>37</v>
      </c>
      <c r="B56" s="109" t="s">
        <v>50</v>
      </c>
      <c r="C56" s="104" t="s">
        <v>37</v>
      </c>
      <c r="D56" s="89">
        <v>0.04</v>
      </c>
      <c r="E56" s="196"/>
      <c r="F56" s="84">
        <f t="shared" si="0"/>
        <v>0</v>
      </c>
    </row>
    <row r="57" spans="1:14" ht="38.25" x14ac:dyDescent="0.2">
      <c r="A57" s="110">
        <v>38</v>
      </c>
      <c r="B57" s="109" t="s">
        <v>51</v>
      </c>
      <c r="C57" s="104" t="s">
        <v>37</v>
      </c>
      <c r="D57" s="89">
        <v>0.06</v>
      </c>
      <c r="E57" s="197"/>
      <c r="F57" s="84">
        <f t="shared" si="0"/>
        <v>0</v>
      </c>
    </row>
    <row r="58" spans="1:14" ht="25.5" x14ac:dyDescent="0.2">
      <c r="A58" s="110">
        <v>39</v>
      </c>
      <c r="B58" s="109" t="s">
        <v>52</v>
      </c>
      <c r="C58" s="104" t="s">
        <v>42</v>
      </c>
      <c r="D58" s="104">
        <v>0.01</v>
      </c>
      <c r="E58" s="196"/>
      <c r="F58" s="84">
        <f t="shared" si="0"/>
        <v>0</v>
      </c>
    </row>
    <row r="59" spans="1:14" ht="25.5" x14ac:dyDescent="0.2">
      <c r="A59" s="110">
        <v>40</v>
      </c>
      <c r="B59" s="109" t="s">
        <v>87</v>
      </c>
      <c r="C59" s="104" t="s">
        <v>37</v>
      </c>
      <c r="D59" s="92">
        <v>0.1</v>
      </c>
      <c r="E59" s="196"/>
      <c r="F59" s="84">
        <f t="shared" si="0"/>
        <v>0</v>
      </c>
    </row>
    <row r="60" spans="1:14" ht="25.5" x14ac:dyDescent="0.2">
      <c r="A60" s="110">
        <v>41</v>
      </c>
      <c r="B60" s="109" t="s">
        <v>88</v>
      </c>
      <c r="C60" s="104" t="s">
        <v>89</v>
      </c>
      <c r="D60" s="92">
        <v>0.4</v>
      </c>
      <c r="E60" s="196"/>
      <c r="F60" s="84">
        <f t="shared" si="0"/>
        <v>0</v>
      </c>
    </row>
    <row r="61" spans="1:14" x14ac:dyDescent="0.2">
      <c r="A61" s="90"/>
      <c r="B61" s="111" t="s">
        <v>71</v>
      </c>
      <c r="C61" s="88"/>
      <c r="D61" s="88"/>
      <c r="E61" s="196"/>
      <c r="F61" s="84"/>
      <c r="N61" s="91"/>
    </row>
    <row r="62" spans="1:14" ht="38.25" x14ac:dyDescent="0.2">
      <c r="A62" s="110">
        <v>42</v>
      </c>
      <c r="B62" s="109" t="s">
        <v>53</v>
      </c>
      <c r="C62" s="104" t="s">
        <v>17</v>
      </c>
      <c r="D62" s="104">
        <v>1</v>
      </c>
      <c r="E62" s="196"/>
      <c r="F62" s="84">
        <f t="shared" si="0"/>
        <v>0</v>
      </c>
    </row>
    <row r="63" spans="1:14" ht="25.5" x14ac:dyDescent="0.2">
      <c r="A63" s="110">
        <v>43</v>
      </c>
      <c r="B63" s="109" t="s">
        <v>54</v>
      </c>
      <c r="C63" s="104" t="s">
        <v>17</v>
      </c>
      <c r="D63" s="104">
        <v>1</v>
      </c>
      <c r="E63" s="196"/>
      <c r="F63" s="84">
        <f t="shared" si="0"/>
        <v>0</v>
      </c>
    </row>
    <row r="64" spans="1:14" ht="38.25" x14ac:dyDescent="0.2">
      <c r="A64" s="110">
        <v>44</v>
      </c>
      <c r="B64" s="109" t="s">
        <v>55</v>
      </c>
      <c r="C64" s="104" t="s">
        <v>17</v>
      </c>
      <c r="D64" s="104">
        <v>1</v>
      </c>
      <c r="E64" s="196"/>
      <c r="F64" s="84">
        <f t="shared" si="0"/>
        <v>0</v>
      </c>
    </row>
    <row r="65" spans="1:8" ht="38.25" x14ac:dyDescent="0.2">
      <c r="A65" s="110">
        <v>45</v>
      </c>
      <c r="B65" s="109" t="s">
        <v>56</v>
      </c>
      <c r="C65" s="104" t="s">
        <v>17</v>
      </c>
      <c r="D65" s="104">
        <v>2</v>
      </c>
      <c r="E65" s="196"/>
      <c r="F65" s="84">
        <f t="shared" si="0"/>
        <v>0</v>
      </c>
    </row>
    <row r="66" spans="1:8" x14ac:dyDescent="0.2">
      <c r="A66" s="110">
        <v>46</v>
      </c>
      <c r="B66" s="109" t="s">
        <v>58</v>
      </c>
      <c r="C66" s="104" t="s">
        <v>17</v>
      </c>
      <c r="D66" s="104">
        <v>1</v>
      </c>
      <c r="E66" s="196"/>
      <c r="F66" s="84">
        <f t="shared" si="0"/>
        <v>0</v>
      </c>
    </row>
    <row r="67" spans="1:8" x14ac:dyDescent="0.2">
      <c r="A67" s="110">
        <v>47</v>
      </c>
      <c r="B67" s="109" t="s">
        <v>57</v>
      </c>
      <c r="C67" s="104" t="s">
        <v>17</v>
      </c>
      <c r="D67" s="104">
        <v>1</v>
      </c>
      <c r="E67" s="196"/>
      <c r="F67" s="84">
        <f t="shared" si="0"/>
        <v>0</v>
      </c>
    </row>
    <row r="68" spans="1:8" s="8" customFormat="1" ht="24.6" customHeight="1" x14ac:dyDescent="0.25">
      <c r="A68" s="18"/>
      <c r="B68" s="19" t="s">
        <v>67</v>
      </c>
      <c r="C68" s="18"/>
      <c r="D68" s="18"/>
      <c r="E68" s="188"/>
      <c r="F68" s="189">
        <f>SUM(F10:F67)</f>
        <v>0</v>
      </c>
      <c r="G68" s="7"/>
      <c r="H68" s="21"/>
    </row>
    <row r="69" spans="1:8" s="8" customFormat="1" ht="23.45" customHeight="1" x14ac:dyDescent="0.25">
      <c r="A69" s="18"/>
      <c r="B69" s="19" t="s">
        <v>68</v>
      </c>
      <c r="C69" s="18"/>
      <c r="D69" s="18"/>
      <c r="E69" s="188"/>
      <c r="F69" s="189"/>
      <c r="G69" s="7"/>
      <c r="H69" s="21"/>
    </row>
    <row r="70" spans="1:8" s="8" customFormat="1" ht="39" customHeight="1" x14ac:dyDescent="0.25">
      <c r="A70" s="22"/>
      <c r="B70" s="201" t="s">
        <v>69</v>
      </c>
      <c r="C70" s="22" t="s">
        <v>70</v>
      </c>
      <c r="D70" s="22">
        <v>1</v>
      </c>
      <c r="E70" s="190"/>
      <c r="F70" s="191">
        <f>E70*D70</f>
        <v>0</v>
      </c>
      <c r="G70" s="7"/>
      <c r="H70" s="21"/>
    </row>
    <row r="71" spans="1:8" s="8" customFormat="1" ht="25.5" customHeight="1" x14ac:dyDescent="0.25">
      <c r="A71" s="18"/>
      <c r="B71" s="19" t="s">
        <v>153</v>
      </c>
      <c r="C71" s="18"/>
      <c r="D71" s="18"/>
      <c r="E71" s="18"/>
      <c r="F71" s="36">
        <f>F68+F70</f>
        <v>0</v>
      </c>
      <c r="G71" s="7"/>
      <c r="H71" s="21"/>
    </row>
    <row r="72" spans="1:8" s="8" customFormat="1" ht="25.5" customHeight="1" x14ac:dyDescent="0.25">
      <c r="A72" s="18"/>
      <c r="B72" s="19" t="s">
        <v>155</v>
      </c>
      <c r="C72" s="18"/>
      <c r="D72" s="18"/>
      <c r="E72" s="18"/>
      <c r="F72" s="36">
        <f>F71*0.2</f>
        <v>0</v>
      </c>
      <c r="G72" s="7"/>
      <c r="H72" s="21"/>
    </row>
    <row r="73" spans="1:8" s="8" customFormat="1" ht="25.5" customHeight="1" x14ac:dyDescent="0.25">
      <c r="A73" s="18"/>
      <c r="B73" s="19" t="s">
        <v>154</v>
      </c>
      <c r="C73" s="18"/>
      <c r="D73" s="18"/>
      <c r="E73" s="18"/>
      <c r="F73" s="36">
        <f>F71*1.2</f>
        <v>0</v>
      </c>
      <c r="G73" s="7"/>
      <c r="H73" s="21"/>
    </row>
    <row r="74" spans="1:8" s="8" customFormat="1" ht="18" customHeight="1" x14ac:dyDescent="0.25">
      <c r="A74" s="18"/>
      <c r="B74" s="162" t="s">
        <v>78</v>
      </c>
      <c r="C74" s="162"/>
      <c r="D74" s="162"/>
      <c r="E74" s="162"/>
      <c r="F74" s="162"/>
      <c r="G74" s="7"/>
      <c r="H74" s="21"/>
    </row>
    <row r="75" spans="1:8" s="8" customFormat="1" ht="45.75" customHeight="1" x14ac:dyDescent="0.25">
      <c r="A75" s="140" t="s">
        <v>79</v>
      </c>
      <c r="B75" s="141"/>
      <c r="C75" s="141"/>
      <c r="D75" s="141"/>
      <c r="E75" s="141"/>
      <c r="F75" s="142"/>
      <c r="G75" s="7"/>
      <c r="H75" s="21"/>
    </row>
    <row r="76" spans="1:8" s="8" customFormat="1" ht="40.5" customHeight="1" x14ac:dyDescent="0.25">
      <c r="A76" s="140" t="s">
        <v>80</v>
      </c>
      <c r="B76" s="141"/>
      <c r="C76" s="141"/>
      <c r="D76" s="141"/>
      <c r="E76" s="141"/>
      <c r="F76" s="142"/>
      <c r="G76" s="7"/>
    </row>
    <row r="77" spans="1:8" s="8" customFormat="1" ht="24" customHeight="1" x14ac:dyDescent="0.25">
      <c r="A77" s="143" t="s">
        <v>81</v>
      </c>
      <c r="B77" s="144"/>
      <c r="C77" s="144"/>
      <c r="D77" s="144"/>
      <c r="E77" s="144"/>
      <c r="F77" s="145"/>
      <c r="G77" s="7"/>
    </row>
    <row r="78" spans="1:8" s="8" customFormat="1" ht="17.100000000000001" customHeight="1" x14ac:dyDescent="0.25">
      <c r="A78" s="146"/>
      <c r="B78" s="147"/>
      <c r="C78" s="147"/>
      <c r="D78" s="147"/>
      <c r="E78" s="147"/>
      <c r="F78" s="148"/>
      <c r="G78" s="7"/>
    </row>
    <row r="79" spans="1:8" s="8" customFormat="1" ht="16.5" customHeight="1" x14ac:dyDescent="0.25">
      <c r="A79" s="146"/>
      <c r="B79" s="147"/>
      <c r="C79" s="147"/>
      <c r="D79" s="147"/>
      <c r="E79" s="147"/>
      <c r="F79" s="148"/>
      <c r="G79" s="7"/>
    </row>
    <row r="80" spans="1:8" s="8" customFormat="1" ht="24" customHeight="1" x14ac:dyDescent="0.25">
      <c r="A80" s="149"/>
      <c r="B80" s="150"/>
      <c r="C80" s="150"/>
      <c r="D80" s="150"/>
      <c r="E80" s="150"/>
      <c r="F80" s="151"/>
      <c r="G80" s="37"/>
    </row>
    <row r="81" spans="1:7" s="8" customFormat="1" ht="24" customHeight="1" x14ac:dyDescent="0.25">
      <c r="A81" s="152" t="s">
        <v>82</v>
      </c>
      <c r="B81" s="153"/>
      <c r="C81" s="153"/>
      <c r="D81" s="153"/>
      <c r="E81" s="153"/>
      <c r="F81" s="154"/>
      <c r="G81" s="37"/>
    </row>
  </sheetData>
  <sheetProtection algorithmName="SHA-512" hashValue="D1+gxuLdLxU08mJkYjTJD3jEJzh/OPEmgzY4irHTvqpn2y+upbpvcvGP94Tqt6fF/K0GtFj4ZQAmfCWTDYm5uQ==" saltValue="4+79KA9GtJryeRxt8xWuzg==" spinCount="100000" sheet="1" objects="1" scenarios="1"/>
  <mergeCells count="12">
    <mergeCell ref="A76:F76"/>
    <mergeCell ref="A77:F80"/>
    <mergeCell ref="A81:F81"/>
    <mergeCell ref="A1:F1"/>
    <mergeCell ref="A2:F2"/>
    <mergeCell ref="A3:F3"/>
    <mergeCell ref="B4:F4"/>
    <mergeCell ref="B5:F5"/>
    <mergeCell ref="B6:F6"/>
    <mergeCell ref="B7:F7"/>
    <mergeCell ref="B74:F74"/>
    <mergeCell ref="A75:F7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81"/>
  <sheetViews>
    <sheetView topLeftCell="A64" workbookViewId="0">
      <selection activeCell="B70" sqref="B70"/>
    </sheetView>
  </sheetViews>
  <sheetFormatPr defaultRowHeight="12.75" x14ac:dyDescent="0.2"/>
  <cols>
    <col min="1" max="1" width="5.85546875" style="74" customWidth="1"/>
    <col min="2" max="2" width="62" style="98" customWidth="1"/>
    <col min="3" max="3" width="11.140625" style="97" customWidth="1"/>
    <col min="4" max="4" width="10.28515625" style="97" customWidth="1"/>
    <col min="5" max="5" width="12.42578125" style="97" customWidth="1"/>
    <col min="6" max="6" width="11.85546875" style="97" customWidth="1"/>
    <col min="7" max="7" width="0.85546875" style="74" customWidth="1"/>
    <col min="8" max="16384" width="9.140625" style="74"/>
  </cols>
  <sheetData>
    <row r="1" spans="1:9" ht="36.75" customHeight="1" x14ac:dyDescent="0.2">
      <c r="A1" s="169" t="s">
        <v>110</v>
      </c>
      <c r="B1" s="169"/>
      <c r="C1" s="169"/>
      <c r="D1" s="169"/>
      <c r="E1" s="169"/>
      <c r="F1" s="169"/>
    </row>
    <row r="2" spans="1:9" s="5" customFormat="1" ht="15.75" customHeight="1" x14ac:dyDescent="0.25">
      <c r="A2" s="170" t="s">
        <v>72</v>
      </c>
      <c r="B2" s="170"/>
      <c r="C2" s="170"/>
      <c r="D2" s="170"/>
      <c r="E2" s="170"/>
      <c r="F2" s="170"/>
      <c r="G2" s="75"/>
    </row>
    <row r="3" spans="1:9" ht="13.5" customHeight="1" x14ac:dyDescent="0.25">
      <c r="A3" s="171" t="s">
        <v>73</v>
      </c>
      <c r="B3" s="171"/>
      <c r="C3" s="171"/>
      <c r="D3" s="171"/>
      <c r="E3" s="171"/>
      <c r="F3" s="171"/>
      <c r="G3" s="75"/>
      <c r="H3" s="5"/>
      <c r="I3" s="5"/>
    </row>
    <row r="4" spans="1:9" ht="48" customHeight="1" x14ac:dyDescent="0.25">
      <c r="A4" s="1">
        <v>1</v>
      </c>
      <c r="B4" s="172" t="s">
        <v>74</v>
      </c>
      <c r="C4" s="173"/>
      <c r="D4" s="173"/>
      <c r="E4" s="173"/>
      <c r="F4" s="174"/>
      <c r="G4" s="75"/>
      <c r="H4" s="5"/>
      <c r="I4" s="5"/>
    </row>
    <row r="5" spans="1:9" ht="36" customHeight="1" x14ac:dyDescent="0.25">
      <c r="A5" s="1">
        <v>2</v>
      </c>
      <c r="B5" s="175" t="s">
        <v>75</v>
      </c>
      <c r="C5" s="176"/>
      <c r="D5" s="176"/>
      <c r="E5" s="176"/>
      <c r="F5" s="177"/>
      <c r="G5" s="75"/>
      <c r="H5" s="5"/>
      <c r="I5" s="5"/>
    </row>
    <row r="6" spans="1:9" ht="44.25" customHeight="1" x14ac:dyDescent="0.25">
      <c r="A6" s="1">
        <v>3</v>
      </c>
      <c r="B6" s="175" t="s">
        <v>76</v>
      </c>
      <c r="C6" s="176"/>
      <c r="D6" s="176"/>
      <c r="E6" s="176"/>
      <c r="F6" s="177"/>
      <c r="G6" s="75"/>
      <c r="H6" s="5"/>
      <c r="I6" s="5"/>
    </row>
    <row r="7" spans="1:9" ht="36" customHeight="1" x14ac:dyDescent="0.25">
      <c r="A7" s="1">
        <v>4</v>
      </c>
      <c r="B7" s="178" t="s">
        <v>77</v>
      </c>
      <c r="C7" s="179"/>
      <c r="D7" s="179"/>
      <c r="E7" s="179"/>
      <c r="F7" s="180"/>
      <c r="G7" s="75"/>
      <c r="H7" s="5"/>
      <c r="I7" s="5"/>
    </row>
    <row r="8" spans="1:9" ht="24" x14ac:dyDescent="0.2">
      <c r="A8" s="2" t="s">
        <v>59</v>
      </c>
      <c r="B8" s="4" t="s">
        <v>60</v>
      </c>
      <c r="C8" s="3" t="s">
        <v>61</v>
      </c>
      <c r="D8" s="3" t="s">
        <v>0</v>
      </c>
      <c r="E8" s="3" t="s">
        <v>62</v>
      </c>
      <c r="F8" s="3" t="s">
        <v>63</v>
      </c>
    </row>
    <row r="9" spans="1:9" x14ac:dyDescent="0.2">
      <c r="A9" s="114"/>
      <c r="B9" s="102" t="s">
        <v>1</v>
      </c>
      <c r="C9" s="101"/>
      <c r="D9" s="101"/>
      <c r="E9" s="79"/>
      <c r="F9" s="79"/>
    </row>
    <row r="10" spans="1:9" s="85" customFormat="1" ht="25.5" x14ac:dyDescent="0.2">
      <c r="A10" s="110">
        <v>1</v>
      </c>
      <c r="B10" s="109" t="s">
        <v>83</v>
      </c>
      <c r="C10" s="104" t="s">
        <v>2</v>
      </c>
      <c r="D10" s="83">
        <v>3.8400000000000001E-4</v>
      </c>
      <c r="E10" s="195"/>
      <c r="F10" s="84">
        <f>D10*E10</f>
        <v>0</v>
      </c>
    </row>
    <row r="11" spans="1:9" x14ac:dyDescent="0.2">
      <c r="A11" s="110">
        <v>2</v>
      </c>
      <c r="B11" s="109" t="s">
        <v>3</v>
      </c>
      <c r="C11" s="104" t="s">
        <v>4</v>
      </c>
      <c r="D11" s="86">
        <v>6.0999999999999999E-2</v>
      </c>
      <c r="E11" s="196"/>
      <c r="F11" s="84">
        <f t="shared" ref="F11:F67" si="0">D11*E11</f>
        <v>0</v>
      </c>
    </row>
    <row r="12" spans="1:9" x14ac:dyDescent="0.2">
      <c r="A12" s="87"/>
      <c r="B12" s="102" t="s">
        <v>5</v>
      </c>
      <c r="C12" s="88"/>
      <c r="D12" s="88"/>
      <c r="E12" s="197"/>
      <c r="F12" s="84"/>
    </row>
    <row r="13" spans="1:9" ht="25.5" x14ac:dyDescent="0.2">
      <c r="A13" s="110">
        <v>3</v>
      </c>
      <c r="B13" s="109" t="s">
        <v>6</v>
      </c>
      <c r="C13" s="104" t="s">
        <v>7</v>
      </c>
      <c r="D13" s="86">
        <v>6.0000000000000001E-3</v>
      </c>
      <c r="E13" s="196"/>
      <c r="F13" s="84">
        <f t="shared" si="0"/>
        <v>0</v>
      </c>
    </row>
    <row r="14" spans="1:9" x14ac:dyDescent="0.2">
      <c r="A14" s="110">
        <v>4</v>
      </c>
      <c r="B14" s="109" t="s">
        <v>8</v>
      </c>
      <c r="C14" s="104" t="s">
        <v>4</v>
      </c>
      <c r="D14" s="89">
        <v>1.02</v>
      </c>
      <c r="E14" s="196"/>
      <c r="F14" s="84">
        <f t="shared" si="0"/>
        <v>0</v>
      </c>
    </row>
    <row r="15" spans="1:9" x14ac:dyDescent="0.2">
      <c r="A15" s="87"/>
      <c r="B15" s="102" t="s">
        <v>9</v>
      </c>
      <c r="C15" s="88"/>
      <c r="D15" s="88"/>
      <c r="E15" s="197"/>
      <c r="F15" s="84"/>
    </row>
    <row r="16" spans="1:9" x14ac:dyDescent="0.2">
      <c r="A16" s="90"/>
      <c r="B16" s="108" t="s">
        <v>84</v>
      </c>
      <c r="C16" s="89"/>
      <c r="D16" s="89"/>
      <c r="E16" s="196"/>
      <c r="F16" s="84"/>
    </row>
    <row r="17" spans="1:6" x14ac:dyDescent="0.2">
      <c r="A17" s="110">
        <v>5</v>
      </c>
      <c r="B17" s="109" t="s">
        <v>11</v>
      </c>
      <c r="C17" s="104" t="s">
        <v>12</v>
      </c>
      <c r="D17" s="92">
        <v>0.2</v>
      </c>
      <c r="E17" s="196"/>
      <c r="F17" s="84">
        <f t="shared" si="0"/>
        <v>0</v>
      </c>
    </row>
    <row r="18" spans="1:6" ht="25.5" x14ac:dyDescent="0.2">
      <c r="A18" s="110">
        <v>6</v>
      </c>
      <c r="B18" s="109" t="s">
        <v>13</v>
      </c>
      <c r="C18" s="104" t="s">
        <v>2</v>
      </c>
      <c r="D18" s="93">
        <v>2.0400000000000001E-3</v>
      </c>
      <c r="E18" s="196"/>
      <c r="F18" s="84">
        <f t="shared" si="0"/>
        <v>0</v>
      </c>
    </row>
    <row r="19" spans="1:6" x14ac:dyDescent="0.2">
      <c r="A19" s="94"/>
      <c r="B19" s="108" t="s">
        <v>14</v>
      </c>
      <c r="C19" s="89"/>
      <c r="D19" s="89"/>
      <c r="E19" s="196"/>
      <c r="F19" s="84"/>
    </row>
    <row r="20" spans="1:6" x14ac:dyDescent="0.2">
      <c r="A20" s="110">
        <v>7</v>
      </c>
      <c r="B20" s="109" t="s">
        <v>11</v>
      </c>
      <c r="C20" s="104" t="s">
        <v>12</v>
      </c>
      <c r="D20" s="92">
        <v>0.4</v>
      </c>
      <c r="E20" s="196"/>
      <c r="F20" s="84">
        <f t="shared" si="0"/>
        <v>0</v>
      </c>
    </row>
    <row r="21" spans="1:6" ht="25.5" x14ac:dyDescent="0.2">
      <c r="A21" s="110">
        <v>8</v>
      </c>
      <c r="B21" s="109" t="s">
        <v>13</v>
      </c>
      <c r="C21" s="104" t="s">
        <v>2</v>
      </c>
      <c r="D21" s="93">
        <v>4.0800000000000003E-3</v>
      </c>
      <c r="E21" s="196"/>
      <c r="F21" s="84">
        <f t="shared" si="0"/>
        <v>0</v>
      </c>
    </row>
    <row r="22" spans="1:6" x14ac:dyDescent="0.2">
      <c r="A22" s="87"/>
      <c r="B22" s="102" t="s">
        <v>15</v>
      </c>
      <c r="C22" s="88"/>
      <c r="D22" s="88"/>
      <c r="E22" s="197"/>
      <c r="F22" s="84"/>
    </row>
    <row r="23" spans="1:6" x14ac:dyDescent="0.2">
      <c r="A23" s="110">
        <v>9</v>
      </c>
      <c r="B23" s="109" t="s">
        <v>16</v>
      </c>
      <c r="C23" s="104" t="s">
        <v>17</v>
      </c>
      <c r="D23" s="104">
        <v>1</v>
      </c>
      <c r="E23" s="196"/>
      <c r="F23" s="84">
        <f t="shared" si="0"/>
        <v>0</v>
      </c>
    </row>
    <row r="24" spans="1:6" x14ac:dyDescent="0.2">
      <c r="A24" s="110">
        <v>10</v>
      </c>
      <c r="B24" s="109" t="s">
        <v>18</v>
      </c>
      <c r="C24" s="104" t="s">
        <v>17</v>
      </c>
      <c r="D24" s="104">
        <v>1</v>
      </c>
      <c r="E24" s="196"/>
      <c r="F24" s="84">
        <f t="shared" si="0"/>
        <v>0</v>
      </c>
    </row>
    <row r="25" spans="1:6" x14ac:dyDescent="0.2">
      <c r="A25" s="90"/>
      <c r="B25" s="102" t="s">
        <v>66</v>
      </c>
      <c r="C25" s="88"/>
      <c r="D25" s="88"/>
      <c r="E25" s="197"/>
      <c r="F25" s="84"/>
    </row>
    <row r="26" spans="1:6" ht="38.25" x14ac:dyDescent="0.2">
      <c r="A26" s="110">
        <v>11</v>
      </c>
      <c r="B26" s="109" t="s">
        <v>19</v>
      </c>
      <c r="C26" s="104" t="s">
        <v>20</v>
      </c>
      <c r="D26" s="89">
        <v>0.02</v>
      </c>
      <c r="E26" s="196"/>
      <c r="F26" s="84">
        <f t="shared" si="0"/>
        <v>0</v>
      </c>
    </row>
    <row r="27" spans="1:6" ht="25.5" x14ac:dyDescent="0.2">
      <c r="A27" s="110">
        <v>12</v>
      </c>
      <c r="B27" s="109" t="s">
        <v>21</v>
      </c>
      <c r="C27" s="104" t="s">
        <v>20</v>
      </c>
      <c r="D27" s="89">
        <v>0.02</v>
      </c>
      <c r="E27" s="196"/>
      <c r="F27" s="84">
        <f t="shared" si="0"/>
        <v>0</v>
      </c>
    </row>
    <row r="28" spans="1:6" ht="25.5" x14ac:dyDescent="0.2">
      <c r="A28" s="110">
        <v>13</v>
      </c>
      <c r="B28" s="109" t="s">
        <v>22</v>
      </c>
      <c r="C28" s="104" t="s">
        <v>20</v>
      </c>
      <c r="D28" s="89">
        <v>0.02</v>
      </c>
      <c r="E28" s="196"/>
      <c r="F28" s="84">
        <f t="shared" si="0"/>
        <v>0</v>
      </c>
    </row>
    <row r="29" spans="1:6" ht="25.5" x14ac:dyDescent="0.2">
      <c r="A29" s="110">
        <v>14</v>
      </c>
      <c r="B29" s="109" t="s">
        <v>23</v>
      </c>
      <c r="C29" s="104" t="s">
        <v>20</v>
      </c>
      <c r="D29" s="89">
        <v>0.02</v>
      </c>
      <c r="E29" s="196"/>
      <c r="F29" s="84">
        <f t="shared" si="0"/>
        <v>0</v>
      </c>
    </row>
    <row r="30" spans="1:6" x14ac:dyDescent="0.2">
      <c r="A30" s="94"/>
      <c r="B30" s="108" t="s">
        <v>24</v>
      </c>
      <c r="C30" s="89"/>
      <c r="D30" s="89"/>
      <c r="E30" s="196"/>
      <c r="F30" s="84"/>
    </row>
    <row r="31" spans="1:6" ht="51" x14ac:dyDescent="0.2">
      <c r="A31" s="110">
        <v>15</v>
      </c>
      <c r="B31" s="109" t="s">
        <v>25</v>
      </c>
      <c r="C31" s="104" t="s">
        <v>17</v>
      </c>
      <c r="D31" s="104">
        <v>1</v>
      </c>
      <c r="E31" s="196"/>
      <c r="F31" s="84">
        <f t="shared" si="0"/>
        <v>0</v>
      </c>
    </row>
    <row r="32" spans="1:6" x14ac:dyDescent="0.2">
      <c r="A32" s="110">
        <v>16</v>
      </c>
      <c r="B32" s="109" t="s">
        <v>92</v>
      </c>
      <c r="C32" s="104" t="s">
        <v>17</v>
      </c>
      <c r="D32" s="104">
        <v>1</v>
      </c>
      <c r="E32" s="196"/>
      <c r="F32" s="84">
        <f t="shared" si="0"/>
        <v>0</v>
      </c>
    </row>
    <row r="33" spans="1:6" ht="25.5" x14ac:dyDescent="0.2">
      <c r="A33" s="110">
        <v>17</v>
      </c>
      <c r="B33" s="109" t="s">
        <v>93</v>
      </c>
      <c r="C33" s="104" t="s">
        <v>17</v>
      </c>
      <c r="D33" s="104">
        <v>1</v>
      </c>
      <c r="E33" s="196"/>
      <c r="F33" s="84">
        <f t="shared" si="0"/>
        <v>0</v>
      </c>
    </row>
    <row r="34" spans="1:6" x14ac:dyDescent="0.2">
      <c r="A34" s="94"/>
      <c r="B34" s="108" t="s">
        <v>26</v>
      </c>
      <c r="C34" s="89"/>
      <c r="D34" s="89"/>
      <c r="E34" s="196"/>
      <c r="F34" s="84"/>
    </row>
    <row r="35" spans="1:6" ht="38.25" x14ac:dyDescent="0.2">
      <c r="A35" s="110">
        <v>18</v>
      </c>
      <c r="B35" s="109" t="s">
        <v>27</v>
      </c>
      <c r="C35" s="104" t="s">
        <v>17</v>
      </c>
      <c r="D35" s="104">
        <v>1</v>
      </c>
      <c r="E35" s="196"/>
      <c r="F35" s="84">
        <f t="shared" si="0"/>
        <v>0</v>
      </c>
    </row>
    <row r="36" spans="1:6" ht="25.5" x14ac:dyDescent="0.2">
      <c r="A36" s="110">
        <v>19</v>
      </c>
      <c r="B36" s="109" t="s">
        <v>28</v>
      </c>
      <c r="C36" s="104" t="s">
        <v>17</v>
      </c>
      <c r="D36" s="104">
        <v>1</v>
      </c>
      <c r="E36" s="196"/>
      <c r="F36" s="84">
        <f t="shared" si="0"/>
        <v>0</v>
      </c>
    </row>
    <row r="37" spans="1:6" x14ac:dyDescent="0.2">
      <c r="A37" s="110">
        <v>20</v>
      </c>
      <c r="B37" s="109" t="s">
        <v>29</v>
      </c>
      <c r="C37" s="104" t="s">
        <v>17</v>
      </c>
      <c r="D37" s="104">
        <v>4</v>
      </c>
      <c r="E37" s="196"/>
      <c r="F37" s="84">
        <f t="shared" si="0"/>
        <v>0</v>
      </c>
    </row>
    <row r="38" spans="1:6" ht="51" x14ac:dyDescent="0.2">
      <c r="A38" s="110">
        <v>21</v>
      </c>
      <c r="B38" s="109" t="s">
        <v>30</v>
      </c>
      <c r="C38" s="104" t="s">
        <v>17</v>
      </c>
      <c r="D38" s="104">
        <v>1</v>
      </c>
      <c r="E38" s="196"/>
      <c r="F38" s="84">
        <f t="shared" si="0"/>
        <v>0</v>
      </c>
    </row>
    <row r="39" spans="1:6" ht="51" x14ac:dyDescent="0.2">
      <c r="A39" s="110">
        <v>22</v>
      </c>
      <c r="B39" s="109" t="s">
        <v>25</v>
      </c>
      <c r="C39" s="104" t="s">
        <v>17</v>
      </c>
      <c r="D39" s="104">
        <v>3</v>
      </c>
      <c r="E39" s="196"/>
      <c r="F39" s="84">
        <f t="shared" si="0"/>
        <v>0</v>
      </c>
    </row>
    <row r="40" spans="1:6" ht="25.5" x14ac:dyDescent="0.2">
      <c r="A40" s="110">
        <v>23</v>
      </c>
      <c r="B40" s="109" t="s">
        <v>31</v>
      </c>
      <c r="C40" s="104" t="s">
        <v>20</v>
      </c>
      <c r="D40" s="89">
        <v>0.04</v>
      </c>
      <c r="E40" s="196"/>
      <c r="F40" s="84">
        <f t="shared" si="0"/>
        <v>0</v>
      </c>
    </row>
    <row r="41" spans="1:6" ht="25.5" x14ac:dyDescent="0.2">
      <c r="A41" s="110">
        <v>24</v>
      </c>
      <c r="B41" s="109" t="s">
        <v>32</v>
      </c>
      <c r="C41" s="104" t="s">
        <v>17</v>
      </c>
      <c r="D41" s="104">
        <v>1</v>
      </c>
      <c r="E41" s="196"/>
      <c r="F41" s="84">
        <f t="shared" si="0"/>
        <v>0</v>
      </c>
    </row>
    <row r="42" spans="1:6" ht="25.5" x14ac:dyDescent="0.2">
      <c r="A42" s="110">
        <v>25</v>
      </c>
      <c r="B42" s="109" t="s">
        <v>33</v>
      </c>
      <c r="C42" s="104" t="s">
        <v>17</v>
      </c>
      <c r="D42" s="104">
        <v>2</v>
      </c>
      <c r="E42" s="196"/>
      <c r="F42" s="84">
        <f t="shared" si="0"/>
        <v>0</v>
      </c>
    </row>
    <row r="43" spans="1:6" x14ac:dyDescent="0.2">
      <c r="A43" s="110">
        <v>26</v>
      </c>
      <c r="B43" s="109" t="s">
        <v>34</v>
      </c>
      <c r="C43" s="104" t="s">
        <v>17</v>
      </c>
      <c r="D43" s="104">
        <v>1</v>
      </c>
      <c r="E43" s="196"/>
      <c r="F43" s="84">
        <f t="shared" si="0"/>
        <v>0</v>
      </c>
    </row>
    <row r="44" spans="1:6" ht="25.5" x14ac:dyDescent="0.2">
      <c r="A44" s="94"/>
      <c r="B44" s="108" t="s">
        <v>35</v>
      </c>
      <c r="C44" s="89"/>
      <c r="D44" s="89"/>
      <c r="E44" s="196"/>
      <c r="F44" s="84"/>
    </row>
    <row r="45" spans="1:6" ht="25.5" x14ac:dyDescent="0.2">
      <c r="A45" s="110">
        <v>27</v>
      </c>
      <c r="B45" s="109" t="s">
        <v>36</v>
      </c>
      <c r="C45" s="104" t="s">
        <v>37</v>
      </c>
      <c r="D45" s="92">
        <v>0.1</v>
      </c>
      <c r="E45" s="196"/>
      <c r="F45" s="84">
        <f t="shared" si="0"/>
        <v>0</v>
      </c>
    </row>
    <row r="46" spans="1:6" x14ac:dyDescent="0.2">
      <c r="A46" s="110">
        <v>28</v>
      </c>
      <c r="B46" s="109" t="s">
        <v>86</v>
      </c>
      <c r="C46" s="104" t="s">
        <v>39</v>
      </c>
      <c r="D46" s="104">
        <v>10</v>
      </c>
      <c r="E46" s="196"/>
      <c r="F46" s="84">
        <f t="shared" si="0"/>
        <v>0</v>
      </c>
    </row>
    <row r="47" spans="1:6" ht="51" x14ac:dyDescent="0.2">
      <c r="A47" s="110">
        <v>29</v>
      </c>
      <c r="B47" s="109" t="s">
        <v>40</v>
      </c>
      <c r="C47" s="104" t="s">
        <v>37</v>
      </c>
      <c r="D47" s="89">
        <v>0.35</v>
      </c>
      <c r="E47" s="196"/>
      <c r="F47" s="84">
        <f t="shared" si="0"/>
        <v>0</v>
      </c>
    </row>
    <row r="48" spans="1:6" x14ac:dyDescent="0.2">
      <c r="A48" s="110">
        <v>30</v>
      </c>
      <c r="B48" s="109" t="s">
        <v>41</v>
      </c>
      <c r="C48" s="104" t="s">
        <v>42</v>
      </c>
      <c r="D48" s="104">
        <v>2.5499999999999998E-2</v>
      </c>
      <c r="E48" s="196"/>
      <c r="F48" s="84">
        <f t="shared" si="0"/>
        <v>0</v>
      </c>
    </row>
    <row r="49" spans="1:14" ht="25.5" x14ac:dyDescent="0.2">
      <c r="A49" s="110">
        <v>31</v>
      </c>
      <c r="B49" s="109" t="s">
        <v>43</v>
      </c>
      <c r="C49" s="104" t="s">
        <v>42</v>
      </c>
      <c r="D49" s="104">
        <v>1.0200000000000001E-2</v>
      </c>
      <c r="E49" s="196"/>
      <c r="F49" s="84">
        <f t="shared" si="0"/>
        <v>0</v>
      </c>
    </row>
    <row r="50" spans="1:14" ht="25.5" x14ac:dyDescent="0.2">
      <c r="A50" s="110">
        <v>32</v>
      </c>
      <c r="B50" s="109" t="s">
        <v>44</v>
      </c>
      <c r="C50" s="104" t="s">
        <v>17</v>
      </c>
      <c r="D50" s="104">
        <v>2</v>
      </c>
      <c r="E50" s="196"/>
      <c r="F50" s="84">
        <f t="shared" si="0"/>
        <v>0</v>
      </c>
    </row>
    <row r="51" spans="1:14" x14ac:dyDescent="0.2">
      <c r="A51" s="110">
        <v>33</v>
      </c>
      <c r="B51" s="109" t="s">
        <v>45</v>
      </c>
      <c r="C51" s="104" t="s">
        <v>17</v>
      </c>
      <c r="D51" s="104">
        <v>2</v>
      </c>
      <c r="E51" s="196"/>
      <c r="F51" s="84">
        <f t="shared" si="0"/>
        <v>0</v>
      </c>
    </row>
    <row r="52" spans="1:14" ht="25.5" x14ac:dyDescent="0.2">
      <c r="A52" s="110">
        <v>34</v>
      </c>
      <c r="B52" s="109" t="s">
        <v>46</v>
      </c>
      <c r="C52" s="104" t="s">
        <v>17</v>
      </c>
      <c r="D52" s="104">
        <v>14</v>
      </c>
      <c r="E52" s="196"/>
      <c r="F52" s="84">
        <f t="shared" si="0"/>
        <v>0</v>
      </c>
    </row>
    <row r="53" spans="1:14" x14ac:dyDescent="0.2">
      <c r="A53" s="94"/>
      <c r="B53" s="108" t="s">
        <v>47</v>
      </c>
      <c r="C53" s="89"/>
      <c r="D53" s="89"/>
      <c r="E53" s="196"/>
      <c r="F53" s="84"/>
    </row>
    <row r="54" spans="1:14" ht="38.25" x14ac:dyDescent="0.2">
      <c r="A54" s="110">
        <v>35</v>
      </c>
      <c r="B54" s="109" t="s">
        <v>48</v>
      </c>
      <c r="C54" s="104" t="s">
        <v>7</v>
      </c>
      <c r="D54" s="95">
        <v>3.8600000000000002E-2</v>
      </c>
      <c r="E54" s="196"/>
      <c r="F54" s="84">
        <f t="shared" si="0"/>
        <v>0</v>
      </c>
    </row>
    <row r="55" spans="1:14" ht="25.5" x14ac:dyDescent="0.2">
      <c r="A55" s="110">
        <v>36</v>
      </c>
      <c r="B55" s="109" t="s">
        <v>49</v>
      </c>
      <c r="C55" s="104" t="s">
        <v>7</v>
      </c>
      <c r="D55" s="95">
        <v>3.8600000000000002E-2</v>
      </c>
      <c r="E55" s="196"/>
      <c r="F55" s="84">
        <f t="shared" si="0"/>
        <v>0</v>
      </c>
    </row>
    <row r="56" spans="1:14" ht="38.25" x14ac:dyDescent="0.2">
      <c r="A56" s="110">
        <v>37</v>
      </c>
      <c r="B56" s="109" t="s">
        <v>50</v>
      </c>
      <c r="C56" s="104" t="s">
        <v>37</v>
      </c>
      <c r="D56" s="89">
        <v>0.04</v>
      </c>
      <c r="E56" s="196"/>
      <c r="F56" s="84">
        <f t="shared" si="0"/>
        <v>0</v>
      </c>
    </row>
    <row r="57" spans="1:14" ht="38.25" x14ac:dyDescent="0.2">
      <c r="A57" s="110">
        <v>38</v>
      </c>
      <c r="B57" s="109" t="s">
        <v>51</v>
      </c>
      <c r="C57" s="104" t="s">
        <v>37</v>
      </c>
      <c r="D57" s="89">
        <v>0.06</v>
      </c>
      <c r="E57" s="197"/>
      <c r="F57" s="84">
        <f t="shared" si="0"/>
        <v>0</v>
      </c>
    </row>
    <row r="58" spans="1:14" ht="25.5" x14ac:dyDescent="0.2">
      <c r="A58" s="110">
        <v>39</v>
      </c>
      <c r="B58" s="109" t="s">
        <v>52</v>
      </c>
      <c r="C58" s="104" t="s">
        <v>42</v>
      </c>
      <c r="D58" s="104">
        <v>0.01</v>
      </c>
      <c r="E58" s="196"/>
      <c r="F58" s="84">
        <f t="shared" si="0"/>
        <v>0</v>
      </c>
    </row>
    <row r="59" spans="1:14" ht="25.5" x14ac:dyDescent="0.2">
      <c r="A59" s="110">
        <v>40</v>
      </c>
      <c r="B59" s="109" t="s">
        <v>87</v>
      </c>
      <c r="C59" s="104" t="s">
        <v>37</v>
      </c>
      <c r="D59" s="92">
        <v>0.1</v>
      </c>
      <c r="E59" s="196"/>
      <c r="F59" s="84">
        <f t="shared" si="0"/>
        <v>0</v>
      </c>
    </row>
    <row r="60" spans="1:14" ht="25.5" x14ac:dyDescent="0.2">
      <c r="A60" s="110">
        <v>41</v>
      </c>
      <c r="B60" s="109" t="s">
        <v>88</v>
      </c>
      <c r="C60" s="104" t="s">
        <v>89</v>
      </c>
      <c r="D60" s="92">
        <v>0.4</v>
      </c>
      <c r="E60" s="196"/>
      <c r="F60" s="84">
        <f t="shared" si="0"/>
        <v>0</v>
      </c>
    </row>
    <row r="61" spans="1:14" x14ac:dyDescent="0.2">
      <c r="A61" s="90"/>
      <c r="B61" s="111" t="s">
        <v>71</v>
      </c>
      <c r="C61" s="88"/>
      <c r="D61" s="88"/>
      <c r="E61" s="196"/>
      <c r="F61" s="84"/>
      <c r="N61" s="91"/>
    </row>
    <row r="62" spans="1:14" ht="38.25" x14ac:dyDescent="0.2">
      <c r="A62" s="110">
        <v>42</v>
      </c>
      <c r="B62" s="109" t="s">
        <v>53</v>
      </c>
      <c r="C62" s="104" t="s">
        <v>17</v>
      </c>
      <c r="D62" s="104">
        <v>1</v>
      </c>
      <c r="E62" s="196"/>
      <c r="F62" s="84">
        <f t="shared" si="0"/>
        <v>0</v>
      </c>
    </row>
    <row r="63" spans="1:14" ht="25.5" x14ac:dyDescent="0.2">
      <c r="A63" s="110">
        <v>43</v>
      </c>
      <c r="B63" s="109" t="s">
        <v>54</v>
      </c>
      <c r="C63" s="104" t="s">
        <v>17</v>
      </c>
      <c r="D63" s="104">
        <v>1</v>
      </c>
      <c r="E63" s="196"/>
      <c r="F63" s="84">
        <f t="shared" si="0"/>
        <v>0</v>
      </c>
    </row>
    <row r="64" spans="1:14" ht="38.25" x14ac:dyDescent="0.2">
      <c r="A64" s="110">
        <v>44</v>
      </c>
      <c r="B64" s="109" t="s">
        <v>55</v>
      </c>
      <c r="C64" s="104" t="s">
        <v>17</v>
      </c>
      <c r="D64" s="104">
        <v>1</v>
      </c>
      <c r="E64" s="196"/>
      <c r="F64" s="84">
        <f t="shared" si="0"/>
        <v>0</v>
      </c>
    </row>
    <row r="65" spans="1:8" ht="38.25" x14ac:dyDescent="0.2">
      <c r="A65" s="110">
        <v>45</v>
      </c>
      <c r="B65" s="109" t="s">
        <v>56</v>
      </c>
      <c r="C65" s="104" t="s">
        <v>17</v>
      </c>
      <c r="D65" s="104">
        <v>2</v>
      </c>
      <c r="E65" s="196"/>
      <c r="F65" s="84">
        <f t="shared" si="0"/>
        <v>0</v>
      </c>
    </row>
    <row r="66" spans="1:8" x14ac:dyDescent="0.2">
      <c r="A66" s="110">
        <v>46</v>
      </c>
      <c r="B66" s="109" t="s">
        <v>58</v>
      </c>
      <c r="C66" s="104" t="s">
        <v>17</v>
      </c>
      <c r="D66" s="104">
        <v>1</v>
      </c>
      <c r="E66" s="196"/>
      <c r="F66" s="84">
        <f t="shared" si="0"/>
        <v>0</v>
      </c>
    </row>
    <row r="67" spans="1:8" x14ac:dyDescent="0.2">
      <c r="A67" s="110">
        <v>47</v>
      </c>
      <c r="B67" s="109" t="s">
        <v>57</v>
      </c>
      <c r="C67" s="104" t="s">
        <v>17</v>
      </c>
      <c r="D67" s="104">
        <v>1</v>
      </c>
      <c r="E67" s="196"/>
      <c r="F67" s="84">
        <f t="shared" si="0"/>
        <v>0</v>
      </c>
    </row>
    <row r="68" spans="1:8" s="8" customFormat="1" ht="24.6" customHeight="1" x14ac:dyDescent="0.25">
      <c r="A68" s="18"/>
      <c r="B68" s="19" t="s">
        <v>67</v>
      </c>
      <c r="C68" s="18"/>
      <c r="D68" s="18"/>
      <c r="E68" s="188"/>
      <c r="F68" s="189">
        <f>SUM(F10:F67)</f>
        <v>0</v>
      </c>
      <c r="G68" s="7"/>
      <c r="H68" s="21"/>
    </row>
    <row r="69" spans="1:8" s="8" customFormat="1" ht="23.45" customHeight="1" x14ac:dyDescent="0.25">
      <c r="A69" s="18"/>
      <c r="B69" s="19" t="s">
        <v>68</v>
      </c>
      <c r="C69" s="18"/>
      <c r="D69" s="18"/>
      <c r="E69" s="188"/>
      <c r="F69" s="189"/>
      <c r="G69" s="7"/>
      <c r="H69" s="21"/>
    </row>
    <row r="70" spans="1:8" s="8" customFormat="1" ht="39" customHeight="1" x14ac:dyDescent="0.25">
      <c r="A70" s="22"/>
      <c r="B70" s="201" t="s">
        <v>69</v>
      </c>
      <c r="C70" s="22" t="s">
        <v>70</v>
      </c>
      <c r="D70" s="22">
        <v>1</v>
      </c>
      <c r="E70" s="190"/>
      <c r="F70" s="191">
        <f>E70*D70</f>
        <v>0</v>
      </c>
      <c r="G70" s="7"/>
      <c r="H70" s="21"/>
    </row>
    <row r="71" spans="1:8" s="8" customFormat="1" ht="25.5" customHeight="1" x14ac:dyDescent="0.25">
      <c r="A71" s="18"/>
      <c r="B71" s="19" t="s">
        <v>153</v>
      </c>
      <c r="C71" s="18"/>
      <c r="D71" s="18"/>
      <c r="E71" s="18"/>
      <c r="F71" s="36">
        <f>F68+F70</f>
        <v>0</v>
      </c>
      <c r="G71" s="7"/>
      <c r="H71" s="21"/>
    </row>
    <row r="72" spans="1:8" s="8" customFormat="1" ht="25.5" customHeight="1" x14ac:dyDescent="0.25">
      <c r="A72" s="18"/>
      <c r="B72" s="19" t="s">
        <v>155</v>
      </c>
      <c r="C72" s="18"/>
      <c r="D72" s="18"/>
      <c r="E72" s="18"/>
      <c r="F72" s="36">
        <f>F71*0.2</f>
        <v>0</v>
      </c>
      <c r="G72" s="7"/>
      <c r="H72" s="21"/>
    </row>
    <row r="73" spans="1:8" s="8" customFormat="1" ht="25.5" customHeight="1" x14ac:dyDescent="0.25">
      <c r="A73" s="18"/>
      <c r="B73" s="19" t="s">
        <v>154</v>
      </c>
      <c r="C73" s="18"/>
      <c r="D73" s="18"/>
      <c r="E73" s="18"/>
      <c r="F73" s="36">
        <f>F71*1.2</f>
        <v>0</v>
      </c>
      <c r="G73" s="7"/>
      <c r="H73" s="21"/>
    </row>
    <row r="74" spans="1:8" s="8" customFormat="1" ht="18" customHeight="1" x14ac:dyDescent="0.25">
      <c r="A74" s="18"/>
      <c r="B74" s="162" t="s">
        <v>78</v>
      </c>
      <c r="C74" s="162"/>
      <c r="D74" s="162"/>
      <c r="E74" s="162"/>
      <c r="F74" s="162"/>
      <c r="G74" s="7"/>
      <c r="H74" s="21"/>
    </row>
    <row r="75" spans="1:8" s="8" customFormat="1" ht="45.75" customHeight="1" x14ac:dyDescent="0.25">
      <c r="A75" s="140" t="s">
        <v>79</v>
      </c>
      <c r="B75" s="141"/>
      <c r="C75" s="141"/>
      <c r="D75" s="141"/>
      <c r="E75" s="141"/>
      <c r="F75" s="142"/>
      <c r="G75" s="7"/>
      <c r="H75" s="21"/>
    </row>
    <row r="76" spans="1:8" s="8" customFormat="1" ht="40.5" customHeight="1" x14ac:dyDescent="0.25">
      <c r="A76" s="140" t="s">
        <v>80</v>
      </c>
      <c r="B76" s="141"/>
      <c r="C76" s="141"/>
      <c r="D76" s="141"/>
      <c r="E76" s="141"/>
      <c r="F76" s="142"/>
      <c r="G76" s="7"/>
    </row>
    <row r="77" spans="1:8" s="8" customFormat="1" ht="24" customHeight="1" x14ac:dyDescent="0.25">
      <c r="A77" s="143" t="s">
        <v>81</v>
      </c>
      <c r="B77" s="144"/>
      <c r="C77" s="144"/>
      <c r="D77" s="144"/>
      <c r="E77" s="144"/>
      <c r="F77" s="145"/>
      <c r="G77" s="7"/>
    </row>
    <row r="78" spans="1:8" s="8" customFormat="1" ht="17.100000000000001" customHeight="1" x14ac:dyDescent="0.25">
      <c r="A78" s="146"/>
      <c r="B78" s="147"/>
      <c r="C78" s="147"/>
      <c r="D78" s="147"/>
      <c r="E78" s="147"/>
      <c r="F78" s="148"/>
      <c r="G78" s="7"/>
    </row>
    <row r="79" spans="1:8" s="8" customFormat="1" ht="16.5" customHeight="1" x14ac:dyDescent="0.25">
      <c r="A79" s="146"/>
      <c r="B79" s="147"/>
      <c r="C79" s="147"/>
      <c r="D79" s="147"/>
      <c r="E79" s="147"/>
      <c r="F79" s="148"/>
      <c r="G79" s="7"/>
    </row>
    <row r="80" spans="1:8" s="8" customFormat="1" ht="24" customHeight="1" x14ac:dyDescent="0.25">
      <c r="A80" s="149"/>
      <c r="B80" s="150"/>
      <c r="C80" s="150"/>
      <c r="D80" s="150"/>
      <c r="E80" s="150"/>
      <c r="F80" s="151"/>
      <c r="G80" s="37"/>
    </row>
    <row r="81" spans="1:7" s="8" customFormat="1" ht="24" customHeight="1" x14ac:dyDescent="0.25">
      <c r="A81" s="152" t="s">
        <v>82</v>
      </c>
      <c r="B81" s="153"/>
      <c r="C81" s="153"/>
      <c r="D81" s="153"/>
      <c r="E81" s="153"/>
      <c r="F81" s="154"/>
      <c r="G81" s="37"/>
    </row>
  </sheetData>
  <sheetProtection algorithmName="SHA-512" hashValue="CdApL8hgp+BX/3ySKQgYRshd0uFwaCWk0AuOpp7GpCGMt75jyz3ng5Gl6H6h2C/OcqCq6Rj3Zg380XK4/K/4NA==" saltValue="sF3D6VMkc9i/XNycm8EN1w==" spinCount="100000" sheet="1" objects="1" scenarios="1"/>
  <mergeCells count="12">
    <mergeCell ref="A76:F76"/>
    <mergeCell ref="A77:F80"/>
    <mergeCell ref="A81:F81"/>
    <mergeCell ref="A1:F1"/>
    <mergeCell ref="A2:F2"/>
    <mergeCell ref="A3:F3"/>
    <mergeCell ref="B4:F4"/>
    <mergeCell ref="B5:F5"/>
    <mergeCell ref="B6:F6"/>
    <mergeCell ref="B7:F7"/>
    <mergeCell ref="B74:F74"/>
    <mergeCell ref="A75:F7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83"/>
  <sheetViews>
    <sheetView topLeftCell="A67" workbookViewId="0">
      <selection activeCell="B72" sqref="B72"/>
    </sheetView>
  </sheetViews>
  <sheetFormatPr defaultRowHeight="12.75" x14ac:dyDescent="0.2"/>
  <cols>
    <col min="1" max="1" width="5.85546875" style="74" customWidth="1"/>
    <col min="2" max="2" width="62" style="98" customWidth="1"/>
    <col min="3" max="3" width="11.140625" style="97" customWidth="1"/>
    <col min="4" max="4" width="10.28515625" style="97" customWidth="1"/>
    <col min="5" max="5" width="12.42578125" style="97" customWidth="1"/>
    <col min="6" max="6" width="11.85546875" style="97" customWidth="1"/>
    <col min="7" max="7" width="0.85546875" style="74" customWidth="1"/>
    <col min="8" max="16384" width="9.140625" style="74"/>
  </cols>
  <sheetData>
    <row r="1" spans="1:9" ht="36.75" customHeight="1" x14ac:dyDescent="0.2">
      <c r="A1" s="169" t="s">
        <v>111</v>
      </c>
      <c r="B1" s="169"/>
      <c r="C1" s="169"/>
      <c r="D1" s="169"/>
      <c r="E1" s="169"/>
      <c r="F1" s="169"/>
    </row>
    <row r="2" spans="1:9" s="5" customFormat="1" ht="15.75" customHeight="1" x14ac:dyDescent="0.25">
      <c r="A2" s="170" t="s">
        <v>72</v>
      </c>
      <c r="B2" s="170"/>
      <c r="C2" s="170"/>
      <c r="D2" s="170"/>
      <c r="E2" s="170"/>
      <c r="F2" s="170"/>
      <c r="G2" s="75"/>
    </row>
    <row r="3" spans="1:9" ht="13.5" customHeight="1" x14ac:dyDescent="0.25">
      <c r="A3" s="171" t="s">
        <v>73</v>
      </c>
      <c r="B3" s="171"/>
      <c r="C3" s="171"/>
      <c r="D3" s="171"/>
      <c r="E3" s="171"/>
      <c r="F3" s="171"/>
      <c r="G3" s="75"/>
      <c r="H3" s="5"/>
      <c r="I3" s="5"/>
    </row>
    <row r="4" spans="1:9" ht="48" customHeight="1" x14ac:dyDescent="0.25">
      <c r="A4" s="1">
        <v>1</v>
      </c>
      <c r="B4" s="172" t="s">
        <v>74</v>
      </c>
      <c r="C4" s="173"/>
      <c r="D4" s="173"/>
      <c r="E4" s="173"/>
      <c r="F4" s="174"/>
      <c r="G4" s="75"/>
      <c r="H4" s="5"/>
      <c r="I4" s="5"/>
    </row>
    <row r="5" spans="1:9" ht="36" customHeight="1" x14ac:dyDescent="0.25">
      <c r="A5" s="1">
        <v>2</v>
      </c>
      <c r="B5" s="175" t="s">
        <v>75</v>
      </c>
      <c r="C5" s="176"/>
      <c r="D5" s="176"/>
      <c r="E5" s="176"/>
      <c r="F5" s="177"/>
      <c r="G5" s="75"/>
      <c r="H5" s="5"/>
      <c r="I5" s="5"/>
    </row>
    <row r="6" spans="1:9" ht="44.25" customHeight="1" x14ac:dyDescent="0.25">
      <c r="A6" s="1">
        <v>3</v>
      </c>
      <c r="B6" s="175" t="s">
        <v>76</v>
      </c>
      <c r="C6" s="176"/>
      <c r="D6" s="176"/>
      <c r="E6" s="176"/>
      <c r="F6" s="177"/>
      <c r="G6" s="75"/>
      <c r="H6" s="5"/>
      <c r="I6" s="5"/>
    </row>
    <row r="7" spans="1:9" ht="36" customHeight="1" x14ac:dyDescent="0.25">
      <c r="A7" s="1">
        <v>4</v>
      </c>
      <c r="B7" s="178" t="s">
        <v>77</v>
      </c>
      <c r="C7" s="179"/>
      <c r="D7" s="179"/>
      <c r="E7" s="179"/>
      <c r="F7" s="180"/>
      <c r="G7" s="75"/>
      <c r="H7" s="5"/>
      <c r="I7" s="5"/>
    </row>
    <row r="8" spans="1:9" ht="24" x14ac:dyDescent="0.2">
      <c r="A8" s="2" t="s">
        <v>59</v>
      </c>
      <c r="B8" s="4" t="s">
        <v>60</v>
      </c>
      <c r="C8" s="3" t="s">
        <v>61</v>
      </c>
      <c r="D8" s="3" t="s">
        <v>0</v>
      </c>
      <c r="E8" s="3" t="s">
        <v>62</v>
      </c>
      <c r="F8" s="3" t="s">
        <v>63</v>
      </c>
    </row>
    <row r="9" spans="1:9" x14ac:dyDescent="0.2">
      <c r="A9" s="114"/>
      <c r="B9" s="102" t="s">
        <v>1</v>
      </c>
      <c r="C9" s="101"/>
      <c r="D9" s="101"/>
      <c r="E9" s="79"/>
      <c r="F9" s="79"/>
    </row>
    <row r="10" spans="1:9" s="85" customFormat="1" ht="25.5" x14ac:dyDescent="0.2">
      <c r="A10" s="110">
        <v>1</v>
      </c>
      <c r="B10" s="109" t="s">
        <v>83</v>
      </c>
      <c r="C10" s="104" t="s">
        <v>2</v>
      </c>
      <c r="D10" s="83">
        <v>3.8400000000000001E-4</v>
      </c>
      <c r="E10" s="195"/>
      <c r="F10" s="84">
        <f>D10*E10</f>
        <v>0</v>
      </c>
    </row>
    <row r="11" spans="1:9" x14ac:dyDescent="0.2">
      <c r="A11" s="110">
        <v>2</v>
      </c>
      <c r="B11" s="109" t="s">
        <v>3</v>
      </c>
      <c r="C11" s="104" t="s">
        <v>4</v>
      </c>
      <c r="D11" s="86">
        <v>6.0999999999999999E-2</v>
      </c>
      <c r="E11" s="196"/>
      <c r="F11" s="84">
        <f t="shared" ref="F11:F69" si="0">D11*E11</f>
        <v>0</v>
      </c>
    </row>
    <row r="12" spans="1:9" x14ac:dyDescent="0.2">
      <c r="A12" s="87"/>
      <c r="B12" s="102" t="s">
        <v>5</v>
      </c>
      <c r="C12" s="88"/>
      <c r="D12" s="88"/>
      <c r="E12" s="197"/>
      <c r="F12" s="84"/>
    </row>
    <row r="13" spans="1:9" ht="25.5" x14ac:dyDescent="0.2">
      <c r="A13" s="110">
        <v>3</v>
      </c>
      <c r="B13" s="109" t="s">
        <v>6</v>
      </c>
      <c r="C13" s="104" t="s">
        <v>7</v>
      </c>
      <c r="D13" s="86">
        <v>6.0000000000000001E-3</v>
      </c>
      <c r="E13" s="196"/>
      <c r="F13" s="84">
        <f t="shared" si="0"/>
        <v>0</v>
      </c>
    </row>
    <row r="14" spans="1:9" x14ac:dyDescent="0.2">
      <c r="A14" s="110">
        <v>4</v>
      </c>
      <c r="B14" s="109" t="s">
        <v>8</v>
      </c>
      <c r="C14" s="104" t="s">
        <v>4</v>
      </c>
      <c r="D14" s="89">
        <v>1.02</v>
      </c>
      <c r="E14" s="196"/>
      <c r="F14" s="84">
        <f t="shared" si="0"/>
        <v>0</v>
      </c>
    </row>
    <row r="15" spans="1:9" x14ac:dyDescent="0.2">
      <c r="A15" s="87"/>
      <c r="B15" s="102" t="s">
        <v>9</v>
      </c>
      <c r="C15" s="88"/>
      <c r="D15" s="88"/>
      <c r="E15" s="197"/>
      <c r="F15" s="84"/>
    </row>
    <row r="16" spans="1:9" x14ac:dyDescent="0.2">
      <c r="A16" s="90"/>
      <c r="B16" s="123" t="s">
        <v>84</v>
      </c>
      <c r="C16" s="89"/>
      <c r="D16" s="89"/>
      <c r="E16" s="196"/>
      <c r="F16" s="84"/>
    </row>
    <row r="17" spans="1:6" x14ac:dyDescent="0.2">
      <c r="A17" s="110">
        <v>5</v>
      </c>
      <c r="B17" s="109" t="s">
        <v>11</v>
      </c>
      <c r="C17" s="104" t="s">
        <v>12</v>
      </c>
      <c r="D17" s="92">
        <v>0.2</v>
      </c>
      <c r="E17" s="196"/>
      <c r="F17" s="84">
        <f t="shared" si="0"/>
        <v>0</v>
      </c>
    </row>
    <row r="18" spans="1:6" ht="25.5" x14ac:dyDescent="0.2">
      <c r="A18" s="110">
        <v>6</v>
      </c>
      <c r="B18" s="109" t="s">
        <v>13</v>
      </c>
      <c r="C18" s="104" t="s">
        <v>2</v>
      </c>
      <c r="D18" s="93">
        <v>2.0400000000000001E-3</v>
      </c>
      <c r="E18" s="196"/>
      <c r="F18" s="84">
        <f t="shared" si="0"/>
        <v>0</v>
      </c>
    </row>
    <row r="19" spans="1:6" x14ac:dyDescent="0.2">
      <c r="A19" s="94"/>
      <c r="B19" s="123" t="s">
        <v>14</v>
      </c>
      <c r="C19" s="89"/>
      <c r="D19" s="89"/>
      <c r="E19" s="196"/>
      <c r="F19" s="84"/>
    </row>
    <row r="20" spans="1:6" x14ac:dyDescent="0.2">
      <c r="A20" s="110">
        <v>7</v>
      </c>
      <c r="B20" s="109" t="s">
        <v>11</v>
      </c>
      <c r="C20" s="104" t="s">
        <v>12</v>
      </c>
      <c r="D20" s="92">
        <v>0.4</v>
      </c>
      <c r="E20" s="196"/>
      <c r="F20" s="84">
        <f t="shared" si="0"/>
        <v>0</v>
      </c>
    </row>
    <row r="21" spans="1:6" ht="25.5" x14ac:dyDescent="0.2">
      <c r="A21" s="110">
        <v>8</v>
      </c>
      <c r="B21" s="109" t="s">
        <v>13</v>
      </c>
      <c r="C21" s="104" t="s">
        <v>2</v>
      </c>
      <c r="D21" s="93">
        <v>4.0800000000000003E-3</v>
      </c>
      <c r="E21" s="196"/>
      <c r="F21" s="84">
        <f t="shared" si="0"/>
        <v>0</v>
      </c>
    </row>
    <row r="22" spans="1:6" x14ac:dyDescent="0.2">
      <c r="A22" s="87"/>
      <c r="B22" s="102" t="s">
        <v>15</v>
      </c>
      <c r="C22" s="88"/>
      <c r="D22" s="88"/>
      <c r="E22" s="197"/>
      <c r="F22" s="84"/>
    </row>
    <row r="23" spans="1:6" x14ac:dyDescent="0.2">
      <c r="A23" s="110">
        <v>9</v>
      </c>
      <c r="B23" s="109" t="s">
        <v>16</v>
      </c>
      <c r="C23" s="104" t="s">
        <v>17</v>
      </c>
      <c r="D23" s="104">
        <v>1</v>
      </c>
      <c r="E23" s="196"/>
      <c r="F23" s="84">
        <f t="shared" si="0"/>
        <v>0</v>
      </c>
    </row>
    <row r="24" spans="1:6" x14ac:dyDescent="0.2">
      <c r="A24" s="110">
        <v>10</v>
      </c>
      <c r="B24" s="109" t="s">
        <v>18</v>
      </c>
      <c r="C24" s="104" t="s">
        <v>17</v>
      </c>
      <c r="D24" s="104">
        <v>1</v>
      </c>
      <c r="E24" s="196"/>
      <c r="F24" s="84">
        <f t="shared" si="0"/>
        <v>0</v>
      </c>
    </row>
    <row r="25" spans="1:6" x14ac:dyDescent="0.2">
      <c r="A25" s="90"/>
      <c r="B25" s="102" t="s">
        <v>66</v>
      </c>
      <c r="C25" s="88"/>
      <c r="D25" s="88"/>
      <c r="E25" s="197"/>
      <c r="F25" s="84"/>
    </row>
    <row r="26" spans="1:6" ht="38.25" x14ac:dyDescent="0.2">
      <c r="A26" s="110">
        <v>11</v>
      </c>
      <c r="B26" s="109" t="s">
        <v>19</v>
      </c>
      <c r="C26" s="104" t="s">
        <v>20</v>
      </c>
      <c r="D26" s="89">
        <v>0.02</v>
      </c>
      <c r="E26" s="196"/>
      <c r="F26" s="84">
        <f t="shared" si="0"/>
        <v>0</v>
      </c>
    </row>
    <row r="27" spans="1:6" ht="25.5" x14ac:dyDescent="0.2">
      <c r="A27" s="110">
        <v>12</v>
      </c>
      <c r="B27" s="109" t="s">
        <v>21</v>
      </c>
      <c r="C27" s="104" t="s">
        <v>20</v>
      </c>
      <c r="D27" s="89">
        <v>0.02</v>
      </c>
      <c r="E27" s="196"/>
      <c r="F27" s="84">
        <f t="shared" si="0"/>
        <v>0</v>
      </c>
    </row>
    <row r="28" spans="1:6" ht="25.5" x14ac:dyDescent="0.2">
      <c r="A28" s="110">
        <v>13</v>
      </c>
      <c r="B28" s="109" t="s">
        <v>22</v>
      </c>
      <c r="C28" s="104" t="s">
        <v>20</v>
      </c>
      <c r="D28" s="89">
        <v>0.02</v>
      </c>
      <c r="E28" s="196"/>
      <c r="F28" s="84">
        <f t="shared" si="0"/>
        <v>0</v>
      </c>
    </row>
    <row r="29" spans="1:6" ht="25.5" x14ac:dyDescent="0.2">
      <c r="A29" s="110">
        <v>14</v>
      </c>
      <c r="B29" s="109" t="s">
        <v>23</v>
      </c>
      <c r="C29" s="104" t="s">
        <v>20</v>
      </c>
      <c r="D29" s="89">
        <v>0.02</v>
      </c>
      <c r="E29" s="196"/>
      <c r="F29" s="84">
        <f t="shared" si="0"/>
        <v>0</v>
      </c>
    </row>
    <row r="30" spans="1:6" x14ac:dyDescent="0.2">
      <c r="A30" s="94"/>
      <c r="B30" s="123" t="s">
        <v>24</v>
      </c>
      <c r="C30" s="89"/>
      <c r="D30" s="89"/>
      <c r="E30" s="196"/>
      <c r="F30" s="84"/>
    </row>
    <row r="31" spans="1:6" ht="51" x14ac:dyDescent="0.2">
      <c r="A31" s="110">
        <v>15</v>
      </c>
      <c r="B31" s="109" t="s">
        <v>25</v>
      </c>
      <c r="C31" s="104" t="s">
        <v>17</v>
      </c>
      <c r="D31" s="104">
        <v>1</v>
      </c>
      <c r="E31" s="196"/>
      <c r="F31" s="84">
        <f t="shared" si="0"/>
        <v>0</v>
      </c>
    </row>
    <row r="32" spans="1:6" ht="38.25" x14ac:dyDescent="0.2">
      <c r="A32" s="110">
        <v>16</v>
      </c>
      <c r="B32" s="109" t="s">
        <v>112</v>
      </c>
      <c r="C32" s="104" t="s">
        <v>17</v>
      </c>
      <c r="D32" s="104">
        <v>1</v>
      </c>
      <c r="E32" s="196"/>
      <c r="F32" s="84">
        <f t="shared" si="0"/>
        <v>0</v>
      </c>
    </row>
    <row r="33" spans="1:6" ht="25.5" x14ac:dyDescent="0.2">
      <c r="A33" s="110">
        <v>17</v>
      </c>
      <c r="B33" s="109" t="s">
        <v>113</v>
      </c>
      <c r="C33" s="104" t="s">
        <v>17</v>
      </c>
      <c r="D33" s="104">
        <v>1</v>
      </c>
      <c r="E33" s="196"/>
      <c r="F33" s="84">
        <f t="shared" si="0"/>
        <v>0</v>
      </c>
    </row>
    <row r="34" spans="1:6" ht="25.5" x14ac:dyDescent="0.2">
      <c r="A34" s="110">
        <v>18</v>
      </c>
      <c r="B34" s="109" t="s">
        <v>114</v>
      </c>
      <c r="C34" s="104" t="s">
        <v>17</v>
      </c>
      <c r="D34" s="104">
        <v>1</v>
      </c>
      <c r="E34" s="196"/>
      <c r="F34" s="84">
        <f t="shared" si="0"/>
        <v>0</v>
      </c>
    </row>
    <row r="35" spans="1:6" x14ac:dyDescent="0.2">
      <c r="A35" s="94"/>
      <c r="B35" s="123" t="s">
        <v>26</v>
      </c>
      <c r="C35" s="89"/>
      <c r="D35" s="89"/>
      <c r="E35" s="196"/>
      <c r="F35" s="84"/>
    </row>
    <row r="36" spans="1:6" ht="38.25" x14ac:dyDescent="0.2">
      <c r="A36" s="110">
        <v>19</v>
      </c>
      <c r="B36" s="109" t="s">
        <v>27</v>
      </c>
      <c r="C36" s="104" t="s">
        <v>17</v>
      </c>
      <c r="D36" s="104">
        <v>1</v>
      </c>
      <c r="E36" s="196"/>
      <c r="F36" s="84">
        <f t="shared" si="0"/>
        <v>0</v>
      </c>
    </row>
    <row r="37" spans="1:6" ht="25.5" x14ac:dyDescent="0.2">
      <c r="A37" s="110">
        <v>20</v>
      </c>
      <c r="B37" s="109" t="s">
        <v>28</v>
      </c>
      <c r="C37" s="104" t="s">
        <v>17</v>
      </c>
      <c r="D37" s="104">
        <v>1</v>
      </c>
      <c r="E37" s="196"/>
      <c r="F37" s="84">
        <f t="shared" si="0"/>
        <v>0</v>
      </c>
    </row>
    <row r="38" spans="1:6" x14ac:dyDescent="0.2">
      <c r="A38" s="110">
        <v>21</v>
      </c>
      <c r="B38" s="109" t="s">
        <v>29</v>
      </c>
      <c r="C38" s="104" t="s">
        <v>17</v>
      </c>
      <c r="D38" s="104">
        <v>4</v>
      </c>
      <c r="E38" s="196"/>
      <c r="F38" s="84">
        <f t="shared" si="0"/>
        <v>0</v>
      </c>
    </row>
    <row r="39" spans="1:6" ht="51" x14ac:dyDescent="0.2">
      <c r="A39" s="110">
        <v>22</v>
      </c>
      <c r="B39" s="109" t="s">
        <v>30</v>
      </c>
      <c r="C39" s="104" t="s">
        <v>17</v>
      </c>
      <c r="D39" s="104">
        <v>1</v>
      </c>
      <c r="E39" s="196"/>
      <c r="F39" s="84">
        <f t="shared" si="0"/>
        <v>0</v>
      </c>
    </row>
    <row r="40" spans="1:6" ht="51" x14ac:dyDescent="0.2">
      <c r="A40" s="110">
        <v>23</v>
      </c>
      <c r="B40" s="109" t="s">
        <v>25</v>
      </c>
      <c r="C40" s="104" t="s">
        <v>17</v>
      </c>
      <c r="D40" s="104">
        <v>3</v>
      </c>
      <c r="E40" s="196"/>
      <c r="F40" s="84">
        <f t="shared" si="0"/>
        <v>0</v>
      </c>
    </row>
    <row r="41" spans="1:6" ht="25.5" x14ac:dyDescent="0.2">
      <c r="A41" s="110">
        <v>24</v>
      </c>
      <c r="B41" s="109" t="s">
        <v>31</v>
      </c>
      <c r="C41" s="104" t="s">
        <v>20</v>
      </c>
      <c r="D41" s="89">
        <v>0.04</v>
      </c>
      <c r="E41" s="196"/>
      <c r="F41" s="84">
        <f t="shared" si="0"/>
        <v>0</v>
      </c>
    </row>
    <row r="42" spans="1:6" ht="25.5" x14ac:dyDescent="0.2">
      <c r="A42" s="110">
        <v>25</v>
      </c>
      <c r="B42" s="109" t="s">
        <v>32</v>
      </c>
      <c r="C42" s="104" t="s">
        <v>17</v>
      </c>
      <c r="D42" s="104">
        <v>1</v>
      </c>
      <c r="E42" s="196"/>
      <c r="F42" s="84">
        <f t="shared" si="0"/>
        <v>0</v>
      </c>
    </row>
    <row r="43" spans="1:6" ht="25.5" x14ac:dyDescent="0.2">
      <c r="A43" s="110">
        <v>26</v>
      </c>
      <c r="B43" s="109" t="s">
        <v>33</v>
      </c>
      <c r="C43" s="104" t="s">
        <v>17</v>
      </c>
      <c r="D43" s="104">
        <v>2</v>
      </c>
      <c r="E43" s="196"/>
      <c r="F43" s="84">
        <f t="shared" si="0"/>
        <v>0</v>
      </c>
    </row>
    <row r="44" spans="1:6" x14ac:dyDescent="0.2">
      <c r="A44" s="110">
        <v>27</v>
      </c>
      <c r="B44" s="109" t="s">
        <v>34</v>
      </c>
      <c r="C44" s="104" t="s">
        <v>17</v>
      </c>
      <c r="D44" s="104">
        <v>1</v>
      </c>
      <c r="E44" s="196"/>
      <c r="F44" s="84">
        <f t="shared" si="0"/>
        <v>0</v>
      </c>
    </row>
    <row r="45" spans="1:6" ht="25.5" x14ac:dyDescent="0.2">
      <c r="A45" s="94"/>
      <c r="B45" s="123" t="s">
        <v>35</v>
      </c>
      <c r="C45" s="89"/>
      <c r="D45" s="89"/>
      <c r="E45" s="196"/>
      <c r="F45" s="84"/>
    </row>
    <row r="46" spans="1:6" ht="25.5" x14ac:dyDescent="0.2">
      <c r="A46" s="110">
        <v>28</v>
      </c>
      <c r="B46" s="109" t="s">
        <v>36</v>
      </c>
      <c r="C46" s="104" t="s">
        <v>37</v>
      </c>
      <c r="D46" s="92">
        <v>0.1</v>
      </c>
      <c r="E46" s="196"/>
      <c r="F46" s="84">
        <f t="shared" si="0"/>
        <v>0</v>
      </c>
    </row>
    <row r="47" spans="1:6" x14ac:dyDescent="0.2">
      <c r="A47" s="110">
        <v>29</v>
      </c>
      <c r="B47" s="109" t="s">
        <v>86</v>
      </c>
      <c r="C47" s="104" t="s">
        <v>39</v>
      </c>
      <c r="D47" s="104">
        <v>10</v>
      </c>
      <c r="E47" s="196"/>
      <c r="F47" s="84">
        <f t="shared" si="0"/>
        <v>0</v>
      </c>
    </row>
    <row r="48" spans="1:6" ht="51" x14ac:dyDescent="0.2">
      <c r="A48" s="110">
        <v>30</v>
      </c>
      <c r="B48" s="109" t="s">
        <v>40</v>
      </c>
      <c r="C48" s="104" t="s">
        <v>37</v>
      </c>
      <c r="D48" s="92">
        <v>0.6</v>
      </c>
      <c r="E48" s="196"/>
      <c r="F48" s="84">
        <f t="shared" si="0"/>
        <v>0</v>
      </c>
    </row>
    <row r="49" spans="1:14" x14ac:dyDescent="0.2">
      <c r="A49" s="110">
        <v>31</v>
      </c>
      <c r="B49" s="109" t="s">
        <v>41</v>
      </c>
      <c r="C49" s="104" t="s">
        <v>42</v>
      </c>
      <c r="D49" s="95">
        <v>3.0599999999999999E-2</v>
      </c>
      <c r="E49" s="196"/>
      <c r="F49" s="84">
        <f t="shared" si="0"/>
        <v>0</v>
      </c>
    </row>
    <row r="50" spans="1:14" ht="25.5" x14ac:dyDescent="0.2">
      <c r="A50" s="110">
        <v>32</v>
      </c>
      <c r="B50" s="109" t="s">
        <v>43</v>
      </c>
      <c r="C50" s="104" t="s">
        <v>42</v>
      </c>
      <c r="D50" s="95">
        <v>3.0599999999999999E-2</v>
      </c>
      <c r="E50" s="196"/>
      <c r="F50" s="84">
        <f t="shared" si="0"/>
        <v>0</v>
      </c>
    </row>
    <row r="51" spans="1:14" ht="25.5" x14ac:dyDescent="0.2">
      <c r="A51" s="110">
        <v>33</v>
      </c>
      <c r="B51" s="109" t="s">
        <v>44</v>
      </c>
      <c r="C51" s="104" t="s">
        <v>17</v>
      </c>
      <c r="D51" s="104">
        <v>2</v>
      </c>
      <c r="E51" s="196"/>
      <c r="F51" s="84">
        <f t="shared" si="0"/>
        <v>0</v>
      </c>
    </row>
    <row r="52" spans="1:14" x14ac:dyDescent="0.2">
      <c r="A52" s="110">
        <v>34</v>
      </c>
      <c r="B52" s="109" t="s">
        <v>45</v>
      </c>
      <c r="C52" s="104" t="s">
        <v>17</v>
      </c>
      <c r="D52" s="104">
        <v>2</v>
      </c>
      <c r="E52" s="196"/>
      <c r="F52" s="84">
        <f t="shared" si="0"/>
        <v>0</v>
      </c>
    </row>
    <row r="53" spans="1:14" ht="25.5" x14ac:dyDescent="0.2">
      <c r="A53" s="110">
        <v>35</v>
      </c>
      <c r="B53" s="109" t="s">
        <v>46</v>
      </c>
      <c r="C53" s="104" t="s">
        <v>17</v>
      </c>
      <c r="D53" s="104">
        <v>14</v>
      </c>
      <c r="E53" s="196"/>
      <c r="F53" s="84">
        <f t="shared" si="0"/>
        <v>0</v>
      </c>
    </row>
    <row r="54" spans="1:14" x14ac:dyDescent="0.2">
      <c r="A54" s="94"/>
      <c r="B54" s="123" t="s">
        <v>47</v>
      </c>
      <c r="C54" s="89"/>
      <c r="D54" s="89"/>
      <c r="E54" s="196"/>
      <c r="F54" s="84"/>
    </row>
    <row r="55" spans="1:14" ht="38.25" x14ac:dyDescent="0.2">
      <c r="A55" s="110">
        <v>36</v>
      </c>
      <c r="B55" s="109" t="s">
        <v>48</v>
      </c>
      <c r="C55" s="104" t="s">
        <v>7</v>
      </c>
      <c r="D55" s="95">
        <v>3.8600000000000002E-2</v>
      </c>
      <c r="E55" s="196"/>
      <c r="F55" s="84">
        <f t="shared" si="0"/>
        <v>0</v>
      </c>
    </row>
    <row r="56" spans="1:14" ht="25.5" x14ac:dyDescent="0.2">
      <c r="A56" s="110">
        <v>37</v>
      </c>
      <c r="B56" s="109" t="s">
        <v>49</v>
      </c>
      <c r="C56" s="104" t="s">
        <v>7</v>
      </c>
      <c r="D56" s="95">
        <v>3.8600000000000002E-2</v>
      </c>
      <c r="E56" s="196"/>
      <c r="F56" s="84">
        <f t="shared" si="0"/>
        <v>0</v>
      </c>
    </row>
    <row r="57" spans="1:14" ht="38.25" x14ac:dyDescent="0.2">
      <c r="A57" s="110">
        <v>38</v>
      </c>
      <c r="B57" s="109" t="s">
        <v>50</v>
      </c>
      <c r="C57" s="104" t="s">
        <v>37</v>
      </c>
      <c r="D57" s="89">
        <v>0.04</v>
      </c>
      <c r="E57" s="197"/>
      <c r="F57" s="84">
        <f t="shared" si="0"/>
        <v>0</v>
      </c>
    </row>
    <row r="58" spans="1:14" ht="38.25" x14ac:dyDescent="0.2">
      <c r="A58" s="110">
        <v>39</v>
      </c>
      <c r="B58" s="109" t="s">
        <v>51</v>
      </c>
      <c r="C58" s="104" t="s">
        <v>37</v>
      </c>
      <c r="D58" s="89">
        <v>0.06</v>
      </c>
      <c r="E58" s="196"/>
      <c r="F58" s="84">
        <f t="shared" si="0"/>
        <v>0</v>
      </c>
    </row>
    <row r="59" spans="1:14" ht="25.5" x14ac:dyDescent="0.2">
      <c r="A59" s="110">
        <v>40</v>
      </c>
      <c r="B59" s="109" t="s">
        <v>52</v>
      </c>
      <c r="C59" s="104" t="s">
        <v>42</v>
      </c>
      <c r="D59" s="89">
        <v>0.01</v>
      </c>
      <c r="E59" s="196"/>
      <c r="F59" s="84">
        <f t="shared" si="0"/>
        <v>0</v>
      </c>
    </row>
    <row r="60" spans="1:14" ht="25.5" x14ac:dyDescent="0.2">
      <c r="A60" s="110">
        <v>41</v>
      </c>
      <c r="B60" s="109" t="s">
        <v>87</v>
      </c>
      <c r="C60" s="104" t="s">
        <v>37</v>
      </c>
      <c r="D60" s="92">
        <v>0.1</v>
      </c>
      <c r="E60" s="196"/>
      <c r="F60" s="84">
        <f t="shared" si="0"/>
        <v>0</v>
      </c>
    </row>
    <row r="61" spans="1:14" ht="25.5" x14ac:dyDescent="0.2">
      <c r="A61" s="110">
        <v>42</v>
      </c>
      <c r="B61" s="109" t="s">
        <v>88</v>
      </c>
      <c r="C61" s="104" t="s">
        <v>89</v>
      </c>
      <c r="D61" s="92">
        <v>0.4</v>
      </c>
      <c r="E61" s="196"/>
      <c r="F61" s="84">
        <f t="shared" si="0"/>
        <v>0</v>
      </c>
      <c r="N61" s="91"/>
    </row>
    <row r="62" spans="1:14" x14ac:dyDescent="0.2">
      <c r="A62" s="90"/>
      <c r="B62" s="111" t="s">
        <v>71</v>
      </c>
      <c r="C62" s="88"/>
      <c r="D62" s="88"/>
      <c r="E62" s="196"/>
      <c r="F62" s="84"/>
    </row>
    <row r="63" spans="1:14" ht="25.5" x14ac:dyDescent="0.2">
      <c r="A63" s="110">
        <v>43</v>
      </c>
      <c r="B63" s="109" t="s">
        <v>115</v>
      </c>
      <c r="C63" s="104" t="s">
        <v>17</v>
      </c>
      <c r="D63" s="104">
        <v>1</v>
      </c>
      <c r="E63" s="196"/>
      <c r="F63" s="84">
        <f t="shared" si="0"/>
        <v>0</v>
      </c>
    </row>
    <row r="64" spans="1:14" ht="38.25" x14ac:dyDescent="0.2">
      <c r="A64" s="110">
        <v>44</v>
      </c>
      <c r="B64" s="109" t="s">
        <v>53</v>
      </c>
      <c r="C64" s="104" t="s">
        <v>17</v>
      </c>
      <c r="D64" s="104">
        <v>1</v>
      </c>
      <c r="E64" s="196"/>
      <c r="F64" s="84">
        <f t="shared" si="0"/>
        <v>0</v>
      </c>
    </row>
    <row r="65" spans="1:8" ht="25.5" x14ac:dyDescent="0.2">
      <c r="A65" s="110">
        <v>45</v>
      </c>
      <c r="B65" s="109" t="s">
        <v>54</v>
      </c>
      <c r="C65" s="104" t="s">
        <v>17</v>
      </c>
      <c r="D65" s="104">
        <v>1</v>
      </c>
      <c r="E65" s="196"/>
      <c r="F65" s="84">
        <f t="shared" si="0"/>
        <v>0</v>
      </c>
    </row>
    <row r="66" spans="1:8" ht="38.25" x14ac:dyDescent="0.2">
      <c r="A66" s="110">
        <v>46</v>
      </c>
      <c r="B66" s="109" t="s">
        <v>55</v>
      </c>
      <c r="C66" s="104" t="s">
        <v>17</v>
      </c>
      <c r="D66" s="104">
        <v>1</v>
      </c>
      <c r="E66" s="196"/>
      <c r="F66" s="84">
        <f t="shared" si="0"/>
        <v>0</v>
      </c>
    </row>
    <row r="67" spans="1:8" ht="38.25" x14ac:dyDescent="0.2">
      <c r="A67" s="110">
        <v>47</v>
      </c>
      <c r="B67" s="109" t="s">
        <v>56</v>
      </c>
      <c r="C67" s="104" t="s">
        <v>17</v>
      </c>
      <c r="D67" s="104">
        <v>2</v>
      </c>
      <c r="E67" s="196"/>
      <c r="F67" s="84">
        <f t="shared" si="0"/>
        <v>0</v>
      </c>
    </row>
    <row r="68" spans="1:8" x14ac:dyDescent="0.2">
      <c r="A68" s="110">
        <v>48</v>
      </c>
      <c r="B68" s="109" t="s">
        <v>58</v>
      </c>
      <c r="C68" s="104" t="s">
        <v>17</v>
      </c>
      <c r="D68" s="104">
        <v>1</v>
      </c>
      <c r="E68" s="196"/>
      <c r="F68" s="84">
        <f t="shared" si="0"/>
        <v>0</v>
      </c>
    </row>
    <row r="69" spans="1:8" x14ac:dyDescent="0.2">
      <c r="A69" s="110">
        <v>49</v>
      </c>
      <c r="B69" s="109" t="s">
        <v>57</v>
      </c>
      <c r="C69" s="104" t="s">
        <v>17</v>
      </c>
      <c r="D69" s="104">
        <v>1</v>
      </c>
      <c r="E69" s="196"/>
      <c r="F69" s="84">
        <f t="shared" si="0"/>
        <v>0</v>
      </c>
    </row>
    <row r="70" spans="1:8" s="8" customFormat="1" ht="24.6" customHeight="1" x14ac:dyDescent="0.25">
      <c r="A70" s="18"/>
      <c r="B70" s="19" t="s">
        <v>67</v>
      </c>
      <c r="C70" s="18"/>
      <c r="D70" s="18"/>
      <c r="E70" s="188"/>
      <c r="F70" s="189">
        <f>SUM(F10:F69)</f>
        <v>0</v>
      </c>
      <c r="G70" s="7"/>
      <c r="H70" s="21"/>
    </row>
    <row r="71" spans="1:8" s="8" customFormat="1" ht="23.45" customHeight="1" x14ac:dyDescent="0.25">
      <c r="A71" s="18"/>
      <c r="B71" s="19" t="s">
        <v>68</v>
      </c>
      <c r="C71" s="18"/>
      <c r="D71" s="18"/>
      <c r="E71" s="188"/>
      <c r="F71" s="189"/>
      <c r="G71" s="7"/>
      <c r="H71" s="21"/>
    </row>
    <row r="72" spans="1:8" s="8" customFormat="1" ht="39" customHeight="1" x14ac:dyDescent="0.25">
      <c r="A72" s="22"/>
      <c r="B72" s="201" t="s">
        <v>69</v>
      </c>
      <c r="C72" s="22" t="s">
        <v>70</v>
      </c>
      <c r="D72" s="22">
        <v>1</v>
      </c>
      <c r="E72" s="190"/>
      <c r="F72" s="191">
        <f>E72*D72</f>
        <v>0</v>
      </c>
      <c r="G72" s="7"/>
      <c r="H72" s="21"/>
    </row>
    <row r="73" spans="1:8" s="8" customFormat="1" ht="25.5" customHeight="1" x14ac:dyDescent="0.25">
      <c r="A73" s="18"/>
      <c r="B73" s="19" t="s">
        <v>153</v>
      </c>
      <c r="C73" s="18"/>
      <c r="D73" s="18"/>
      <c r="E73" s="18"/>
      <c r="F73" s="36">
        <f>F70+F72</f>
        <v>0</v>
      </c>
      <c r="G73" s="7"/>
      <c r="H73" s="21"/>
    </row>
    <row r="74" spans="1:8" s="8" customFormat="1" ht="25.5" customHeight="1" x14ac:dyDescent="0.25">
      <c r="A74" s="18"/>
      <c r="B74" s="19" t="s">
        <v>155</v>
      </c>
      <c r="C74" s="18"/>
      <c r="D74" s="18"/>
      <c r="E74" s="18"/>
      <c r="F74" s="36">
        <f>F73*0.2</f>
        <v>0</v>
      </c>
      <c r="G74" s="7"/>
      <c r="H74" s="21"/>
    </row>
    <row r="75" spans="1:8" s="8" customFormat="1" ht="25.5" customHeight="1" x14ac:dyDescent="0.25">
      <c r="A75" s="18"/>
      <c r="B75" s="19" t="s">
        <v>154</v>
      </c>
      <c r="C75" s="18"/>
      <c r="D75" s="18"/>
      <c r="E75" s="18"/>
      <c r="F75" s="36">
        <f>F73*1.2</f>
        <v>0</v>
      </c>
      <c r="G75" s="7"/>
      <c r="H75" s="21"/>
    </row>
    <row r="76" spans="1:8" s="8" customFormat="1" ht="18" customHeight="1" x14ac:dyDescent="0.25">
      <c r="A76" s="18"/>
      <c r="B76" s="162" t="s">
        <v>78</v>
      </c>
      <c r="C76" s="162"/>
      <c r="D76" s="162"/>
      <c r="E76" s="162"/>
      <c r="F76" s="162"/>
      <c r="G76" s="7"/>
      <c r="H76" s="21"/>
    </row>
    <row r="77" spans="1:8" s="8" customFormat="1" ht="45.75" customHeight="1" x14ac:dyDescent="0.25">
      <c r="A77" s="140" t="s">
        <v>79</v>
      </c>
      <c r="B77" s="141"/>
      <c r="C77" s="141"/>
      <c r="D77" s="141"/>
      <c r="E77" s="141"/>
      <c r="F77" s="142"/>
      <c r="G77" s="7"/>
      <c r="H77" s="21"/>
    </row>
    <row r="78" spans="1:8" s="8" customFormat="1" ht="40.5" customHeight="1" x14ac:dyDescent="0.25">
      <c r="A78" s="140" t="s">
        <v>80</v>
      </c>
      <c r="B78" s="141"/>
      <c r="C78" s="141"/>
      <c r="D78" s="141"/>
      <c r="E78" s="141"/>
      <c r="F78" s="142"/>
      <c r="G78" s="7"/>
    </row>
    <row r="79" spans="1:8" s="8" customFormat="1" ht="24" customHeight="1" x14ac:dyDescent="0.25">
      <c r="A79" s="143" t="s">
        <v>81</v>
      </c>
      <c r="B79" s="144"/>
      <c r="C79" s="144"/>
      <c r="D79" s="144"/>
      <c r="E79" s="144"/>
      <c r="F79" s="145"/>
      <c r="G79" s="7"/>
    </row>
    <row r="80" spans="1:8" s="8" customFormat="1" ht="17.100000000000001" customHeight="1" x14ac:dyDescent="0.25">
      <c r="A80" s="146"/>
      <c r="B80" s="147"/>
      <c r="C80" s="147"/>
      <c r="D80" s="147"/>
      <c r="E80" s="147"/>
      <c r="F80" s="148"/>
      <c r="G80" s="7"/>
    </row>
    <row r="81" spans="1:7" s="8" customFormat="1" ht="16.5" customHeight="1" x14ac:dyDescent="0.25">
      <c r="A81" s="146"/>
      <c r="B81" s="147"/>
      <c r="C81" s="147"/>
      <c r="D81" s="147"/>
      <c r="E81" s="147"/>
      <c r="F81" s="148"/>
      <c r="G81" s="7"/>
    </row>
    <row r="82" spans="1:7" s="8" customFormat="1" ht="24" customHeight="1" x14ac:dyDescent="0.25">
      <c r="A82" s="149"/>
      <c r="B82" s="150"/>
      <c r="C82" s="150"/>
      <c r="D82" s="150"/>
      <c r="E82" s="150"/>
      <c r="F82" s="151"/>
      <c r="G82" s="37"/>
    </row>
    <row r="83" spans="1:7" s="8" customFormat="1" ht="24" customHeight="1" x14ac:dyDescent="0.25">
      <c r="A83" s="152" t="s">
        <v>82</v>
      </c>
      <c r="B83" s="153"/>
      <c r="C83" s="153"/>
      <c r="D83" s="153"/>
      <c r="E83" s="153"/>
      <c r="F83" s="154"/>
      <c r="G83" s="37"/>
    </row>
  </sheetData>
  <sheetProtection algorithmName="SHA-512" hashValue="p2hcAFU/wi4WnRGEG1OLQwvONGR9Cwhcaxtiuk8P1JK7y3ivDFOnQKsTl2anzTwYzLUVN1gNuNyipUKtJLL3oA==" saltValue="UoV6pHHy31gWWyhK2XQpKg==" spinCount="100000" sheet="1" objects="1" scenarios="1"/>
  <mergeCells count="12">
    <mergeCell ref="A78:F78"/>
    <mergeCell ref="A79:F82"/>
    <mergeCell ref="A83:F83"/>
    <mergeCell ref="A1:F1"/>
    <mergeCell ref="A2:F2"/>
    <mergeCell ref="A3:F3"/>
    <mergeCell ref="B4:F4"/>
    <mergeCell ref="B5:F5"/>
    <mergeCell ref="B6:F6"/>
    <mergeCell ref="B7:F7"/>
    <mergeCell ref="B76:F76"/>
    <mergeCell ref="A77:F7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81"/>
  <sheetViews>
    <sheetView topLeftCell="A64" workbookViewId="0">
      <selection activeCell="B70" sqref="B70"/>
    </sheetView>
  </sheetViews>
  <sheetFormatPr defaultRowHeight="12.75" x14ac:dyDescent="0.2"/>
  <cols>
    <col min="1" max="1" width="5.85546875" style="74" customWidth="1"/>
    <col min="2" max="2" width="62" style="98" customWidth="1"/>
    <col min="3" max="3" width="11.140625" style="97" customWidth="1"/>
    <col min="4" max="4" width="10.28515625" style="97" customWidth="1"/>
    <col min="5" max="5" width="12.42578125" style="97" customWidth="1"/>
    <col min="6" max="6" width="11.85546875" style="97" customWidth="1"/>
    <col min="7" max="7" width="0.85546875" style="74" customWidth="1"/>
    <col min="8" max="16384" width="9.140625" style="74"/>
  </cols>
  <sheetData>
    <row r="1" spans="1:9" ht="36.75" customHeight="1" x14ac:dyDescent="0.2">
      <c r="A1" s="169" t="s">
        <v>116</v>
      </c>
      <c r="B1" s="169"/>
      <c r="C1" s="169"/>
      <c r="D1" s="169"/>
      <c r="E1" s="169"/>
      <c r="F1" s="169"/>
    </row>
    <row r="2" spans="1:9" s="5" customFormat="1" ht="15.75" customHeight="1" x14ac:dyDescent="0.25">
      <c r="A2" s="170" t="s">
        <v>72</v>
      </c>
      <c r="B2" s="170"/>
      <c r="C2" s="170"/>
      <c r="D2" s="170"/>
      <c r="E2" s="170"/>
      <c r="F2" s="170"/>
      <c r="G2" s="75"/>
    </row>
    <row r="3" spans="1:9" ht="13.5" customHeight="1" x14ac:dyDescent="0.25">
      <c r="A3" s="171" t="s">
        <v>73</v>
      </c>
      <c r="B3" s="171"/>
      <c r="C3" s="171"/>
      <c r="D3" s="171"/>
      <c r="E3" s="171"/>
      <c r="F3" s="171"/>
      <c r="G3" s="75"/>
      <c r="H3" s="5"/>
      <c r="I3" s="5"/>
    </row>
    <row r="4" spans="1:9" ht="48" customHeight="1" x14ac:dyDescent="0.25">
      <c r="A4" s="1">
        <v>1</v>
      </c>
      <c r="B4" s="172" t="s">
        <v>74</v>
      </c>
      <c r="C4" s="173"/>
      <c r="D4" s="173"/>
      <c r="E4" s="173"/>
      <c r="F4" s="174"/>
      <c r="G4" s="75"/>
      <c r="H4" s="5"/>
      <c r="I4" s="5"/>
    </row>
    <row r="5" spans="1:9" ht="36" customHeight="1" x14ac:dyDescent="0.25">
      <c r="A5" s="1">
        <v>2</v>
      </c>
      <c r="B5" s="175" t="s">
        <v>75</v>
      </c>
      <c r="C5" s="176"/>
      <c r="D5" s="176"/>
      <c r="E5" s="176"/>
      <c r="F5" s="177"/>
      <c r="G5" s="75"/>
      <c r="H5" s="5"/>
      <c r="I5" s="5"/>
    </row>
    <row r="6" spans="1:9" ht="44.25" customHeight="1" x14ac:dyDescent="0.25">
      <c r="A6" s="1">
        <v>3</v>
      </c>
      <c r="B6" s="175" t="s">
        <v>76</v>
      </c>
      <c r="C6" s="176"/>
      <c r="D6" s="176"/>
      <c r="E6" s="176"/>
      <c r="F6" s="177"/>
      <c r="G6" s="75"/>
      <c r="H6" s="5"/>
      <c r="I6" s="5"/>
    </row>
    <row r="7" spans="1:9" ht="36" customHeight="1" x14ac:dyDescent="0.25">
      <c r="A7" s="1">
        <v>4</v>
      </c>
      <c r="B7" s="178" t="s">
        <v>77</v>
      </c>
      <c r="C7" s="179"/>
      <c r="D7" s="179"/>
      <c r="E7" s="179"/>
      <c r="F7" s="180"/>
      <c r="G7" s="75"/>
      <c r="H7" s="5"/>
      <c r="I7" s="5"/>
    </row>
    <row r="8" spans="1:9" ht="24" x14ac:dyDescent="0.2">
      <c r="A8" s="2" t="s">
        <v>59</v>
      </c>
      <c r="B8" s="4" t="s">
        <v>60</v>
      </c>
      <c r="C8" s="3" t="s">
        <v>61</v>
      </c>
      <c r="D8" s="3" t="s">
        <v>0</v>
      </c>
      <c r="E8" s="3" t="s">
        <v>62</v>
      </c>
      <c r="F8" s="3" t="s">
        <v>63</v>
      </c>
    </row>
    <row r="9" spans="1:9" x14ac:dyDescent="0.2">
      <c r="A9" s="114"/>
      <c r="B9" s="102" t="s">
        <v>1</v>
      </c>
      <c r="C9" s="101"/>
      <c r="D9" s="101"/>
      <c r="E9" s="79"/>
      <c r="F9" s="79"/>
    </row>
    <row r="10" spans="1:9" s="85" customFormat="1" ht="25.5" x14ac:dyDescent="0.2">
      <c r="A10" s="110">
        <v>1</v>
      </c>
      <c r="B10" s="109" t="s">
        <v>83</v>
      </c>
      <c r="C10" s="104" t="s">
        <v>2</v>
      </c>
      <c r="D10" s="83">
        <v>3.8400000000000001E-4</v>
      </c>
      <c r="E10" s="195"/>
      <c r="F10" s="84">
        <f>D10*E10</f>
        <v>0</v>
      </c>
    </row>
    <row r="11" spans="1:9" x14ac:dyDescent="0.2">
      <c r="A11" s="110">
        <v>2</v>
      </c>
      <c r="B11" s="109" t="s">
        <v>3</v>
      </c>
      <c r="C11" s="104" t="s">
        <v>4</v>
      </c>
      <c r="D11" s="86">
        <v>6.0999999999999999E-2</v>
      </c>
      <c r="E11" s="196"/>
      <c r="F11" s="84">
        <f t="shared" ref="F11:F67" si="0">D11*E11</f>
        <v>0</v>
      </c>
    </row>
    <row r="12" spans="1:9" x14ac:dyDescent="0.2">
      <c r="A12" s="87"/>
      <c r="B12" s="102" t="s">
        <v>5</v>
      </c>
      <c r="C12" s="88"/>
      <c r="D12" s="88"/>
      <c r="E12" s="197"/>
      <c r="F12" s="84"/>
    </row>
    <row r="13" spans="1:9" ht="25.5" x14ac:dyDescent="0.2">
      <c r="A13" s="110">
        <v>3</v>
      </c>
      <c r="B13" s="109" t="s">
        <v>6</v>
      </c>
      <c r="C13" s="104" t="s">
        <v>7</v>
      </c>
      <c r="D13" s="86">
        <v>6.0000000000000001E-3</v>
      </c>
      <c r="E13" s="196"/>
      <c r="F13" s="84">
        <f t="shared" si="0"/>
        <v>0</v>
      </c>
    </row>
    <row r="14" spans="1:9" x14ac:dyDescent="0.2">
      <c r="A14" s="110">
        <v>4</v>
      </c>
      <c r="B14" s="109" t="s">
        <v>8</v>
      </c>
      <c r="C14" s="104" t="s">
        <v>4</v>
      </c>
      <c r="D14" s="89">
        <v>1.02</v>
      </c>
      <c r="E14" s="196"/>
      <c r="F14" s="84">
        <f t="shared" si="0"/>
        <v>0</v>
      </c>
    </row>
    <row r="15" spans="1:9" x14ac:dyDescent="0.2">
      <c r="A15" s="87"/>
      <c r="B15" s="102" t="s">
        <v>9</v>
      </c>
      <c r="C15" s="88"/>
      <c r="D15" s="88"/>
      <c r="E15" s="197"/>
      <c r="F15" s="84"/>
    </row>
    <row r="16" spans="1:9" x14ac:dyDescent="0.2">
      <c r="A16" s="90"/>
      <c r="B16" s="108" t="s">
        <v>84</v>
      </c>
      <c r="C16" s="89"/>
      <c r="D16" s="89"/>
      <c r="E16" s="196"/>
      <c r="F16" s="84"/>
    </row>
    <row r="17" spans="1:6" x14ac:dyDescent="0.2">
      <c r="A17" s="110">
        <v>5</v>
      </c>
      <c r="B17" s="109" t="s">
        <v>11</v>
      </c>
      <c r="C17" s="104" t="s">
        <v>12</v>
      </c>
      <c r="D17" s="92">
        <v>0.2</v>
      </c>
      <c r="E17" s="196"/>
      <c r="F17" s="84">
        <f t="shared" si="0"/>
        <v>0</v>
      </c>
    </row>
    <row r="18" spans="1:6" ht="25.5" x14ac:dyDescent="0.2">
      <c r="A18" s="110">
        <v>6</v>
      </c>
      <c r="B18" s="109" t="s">
        <v>13</v>
      </c>
      <c r="C18" s="104" t="s">
        <v>2</v>
      </c>
      <c r="D18" s="93">
        <v>2.0400000000000001E-3</v>
      </c>
      <c r="E18" s="196"/>
      <c r="F18" s="84">
        <f t="shared" si="0"/>
        <v>0</v>
      </c>
    </row>
    <row r="19" spans="1:6" x14ac:dyDescent="0.2">
      <c r="A19" s="94"/>
      <c r="B19" s="108" t="s">
        <v>14</v>
      </c>
      <c r="C19" s="89"/>
      <c r="D19" s="89"/>
      <c r="E19" s="196"/>
      <c r="F19" s="84"/>
    </row>
    <row r="20" spans="1:6" x14ac:dyDescent="0.2">
      <c r="A20" s="110">
        <v>7</v>
      </c>
      <c r="B20" s="109" t="s">
        <v>11</v>
      </c>
      <c r="C20" s="104" t="s">
        <v>12</v>
      </c>
      <c r="D20" s="92">
        <v>0.4</v>
      </c>
      <c r="E20" s="196"/>
      <c r="F20" s="84">
        <f t="shared" si="0"/>
        <v>0</v>
      </c>
    </row>
    <row r="21" spans="1:6" ht="25.5" x14ac:dyDescent="0.2">
      <c r="A21" s="110">
        <v>8</v>
      </c>
      <c r="B21" s="109" t="s">
        <v>13</v>
      </c>
      <c r="C21" s="104" t="s">
        <v>2</v>
      </c>
      <c r="D21" s="93">
        <v>4.0800000000000003E-3</v>
      </c>
      <c r="E21" s="196"/>
      <c r="F21" s="84">
        <f t="shared" si="0"/>
        <v>0</v>
      </c>
    </row>
    <row r="22" spans="1:6" x14ac:dyDescent="0.2">
      <c r="A22" s="87"/>
      <c r="B22" s="102" t="s">
        <v>15</v>
      </c>
      <c r="C22" s="88"/>
      <c r="D22" s="88"/>
      <c r="E22" s="197"/>
      <c r="F22" s="84"/>
    </row>
    <row r="23" spans="1:6" x14ac:dyDescent="0.2">
      <c r="A23" s="110">
        <v>9</v>
      </c>
      <c r="B23" s="109" t="s">
        <v>16</v>
      </c>
      <c r="C23" s="104" t="s">
        <v>17</v>
      </c>
      <c r="D23" s="104">
        <v>1</v>
      </c>
      <c r="E23" s="196"/>
      <c r="F23" s="84">
        <f t="shared" si="0"/>
        <v>0</v>
      </c>
    </row>
    <row r="24" spans="1:6" x14ac:dyDescent="0.2">
      <c r="A24" s="110">
        <v>10</v>
      </c>
      <c r="B24" s="109" t="s">
        <v>18</v>
      </c>
      <c r="C24" s="104" t="s">
        <v>17</v>
      </c>
      <c r="D24" s="104">
        <v>1</v>
      </c>
      <c r="E24" s="196"/>
      <c r="F24" s="84">
        <f t="shared" si="0"/>
        <v>0</v>
      </c>
    </row>
    <row r="25" spans="1:6" x14ac:dyDescent="0.2">
      <c r="A25" s="90"/>
      <c r="B25" s="102" t="s">
        <v>66</v>
      </c>
      <c r="C25" s="88"/>
      <c r="D25" s="88"/>
      <c r="E25" s="197"/>
      <c r="F25" s="84"/>
    </row>
    <row r="26" spans="1:6" ht="38.25" x14ac:dyDescent="0.2">
      <c r="A26" s="110">
        <v>11</v>
      </c>
      <c r="B26" s="109" t="s">
        <v>19</v>
      </c>
      <c r="C26" s="104" t="s">
        <v>20</v>
      </c>
      <c r="D26" s="89">
        <v>0.02</v>
      </c>
      <c r="E26" s="196"/>
      <c r="F26" s="84">
        <f t="shared" si="0"/>
        <v>0</v>
      </c>
    </row>
    <row r="27" spans="1:6" ht="25.5" x14ac:dyDescent="0.2">
      <c r="A27" s="110">
        <v>12</v>
      </c>
      <c r="B27" s="109" t="s">
        <v>21</v>
      </c>
      <c r="C27" s="104" t="s">
        <v>20</v>
      </c>
      <c r="D27" s="89">
        <v>0.02</v>
      </c>
      <c r="E27" s="196"/>
      <c r="F27" s="84">
        <f t="shared" si="0"/>
        <v>0</v>
      </c>
    </row>
    <row r="28" spans="1:6" ht="25.5" x14ac:dyDescent="0.2">
      <c r="A28" s="110">
        <v>13</v>
      </c>
      <c r="B28" s="109" t="s">
        <v>22</v>
      </c>
      <c r="C28" s="104" t="s">
        <v>20</v>
      </c>
      <c r="D28" s="89">
        <v>0.02</v>
      </c>
      <c r="E28" s="196"/>
      <c r="F28" s="84">
        <f t="shared" si="0"/>
        <v>0</v>
      </c>
    </row>
    <row r="29" spans="1:6" ht="25.5" x14ac:dyDescent="0.2">
      <c r="A29" s="110">
        <v>14</v>
      </c>
      <c r="B29" s="109" t="s">
        <v>23</v>
      </c>
      <c r="C29" s="104" t="s">
        <v>20</v>
      </c>
      <c r="D29" s="89">
        <v>0.02</v>
      </c>
      <c r="E29" s="196"/>
      <c r="F29" s="84">
        <f t="shared" si="0"/>
        <v>0</v>
      </c>
    </row>
    <row r="30" spans="1:6" x14ac:dyDescent="0.2">
      <c r="A30" s="94"/>
      <c r="B30" s="108" t="s">
        <v>24</v>
      </c>
      <c r="C30" s="89"/>
      <c r="D30" s="89"/>
      <c r="E30" s="196"/>
      <c r="F30" s="84"/>
    </row>
    <row r="31" spans="1:6" ht="51" x14ac:dyDescent="0.2">
      <c r="A31" s="110">
        <v>15</v>
      </c>
      <c r="B31" s="109" t="s">
        <v>25</v>
      </c>
      <c r="C31" s="104" t="s">
        <v>17</v>
      </c>
      <c r="D31" s="104">
        <v>1</v>
      </c>
      <c r="E31" s="196"/>
      <c r="F31" s="84">
        <f t="shared" si="0"/>
        <v>0</v>
      </c>
    </row>
    <row r="32" spans="1:6" ht="25.5" x14ac:dyDescent="0.2">
      <c r="A32" s="110">
        <v>16</v>
      </c>
      <c r="B32" s="109" t="s">
        <v>114</v>
      </c>
      <c r="C32" s="104" t="s">
        <v>17</v>
      </c>
      <c r="D32" s="104">
        <v>1</v>
      </c>
      <c r="E32" s="196"/>
      <c r="F32" s="84">
        <f t="shared" si="0"/>
        <v>0</v>
      </c>
    </row>
    <row r="33" spans="1:6" ht="38.25" x14ac:dyDescent="0.2">
      <c r="A33" s="110">
        <v>17</v>
      </c>
      <c r="B33" s="109" t="s">
        <v>112</v>
      </c>
      <c r="C33" s="104" t="s">
        <v>17</v>
      </c>
      <c r="D33" s="104">
        <v>1</v>
      </c>
      <c r="E33" s="196"/>
      <c r="F33" s="84">
        <f t="shared" si="0"/>
        <v>0</v>
      </c>
    </row>
    <row r="34" spans="1:6" ht="25.5" x14ac:dyDescent="0.2">
      <c r="A34" s="110">
        <v>18</v>
      </c>
      <c r="B34" s="109" t="s">
        <v>113</v>
      </c>
      <c r="C34" s="104" t="s">
        <v>17</v>
      </c>
      <c r="D34" s="104">
        <v>1</v>
      </c>
      <c r="E34" s="196"/>
      <c r="F34" s="84">
        <f t="shared" si="0"/>
        <v>0</v>
      </c>
    </row>
    <row r="35" spans="1:6" x14ac:dyDescent="0.2">
      <c r="A35" s="110">
        <v>19</v>
      </c>
      <c r="B35" s="109" t="s">
        <v>117</v>
      </c>
      <c r="C35" s="104" t="s">
        <v>17</v>
      </c>
      <c r="D35" s="104">
        <v>2</v>
      </c>
      <c r="E35" s="196"/>
      <c r="F35" s="84">
        <f t="shared" si="0"/>
        <v>0</v>
      </c>
    </row>
    <row r="36" spans="1:6" x14ac:dyDescent="0.2">
      <c r="A36" s="94"/>
      <c r="B36" s="108" t="s">
        <v>26</v>
      </c>
      <c r="C36" s="89"/>
      <c r="D36" s="89"/>
      <c r="E36" s="196"/>
      <c r="F36" s="84"/>
    </row>
    <row r="37" spans="1:6" ht="38.25" x14ac:dyDescent="0.2">
      <c r="A37" s="110">
        <v>20</v>
      </c>
      <c r="B37" s="109" t="s">
        <v>27</v>
      </c>
      <c r="C37" s="104" t="s">
        <v>17</v>
      </c>
      <c r="D37" s="104">
        <v>1</v>
      </c>
      <c r="E37" s="196"/>
      <c r="F37" s="84">
        <f t="shared" si="0"/>
        <v>0</v>
      </c>
    </row>
    <row r="38" spans="1:6" ht="25.5" x14ac:dyDescent="0.2">
      <c r="A38" s="110">
        <v>21</v>
      </c>
      <c r="B38" s="109" t="s">
        <v>28</v>
      </c>
      <c r="C38" s="104" t="s">
        <v>17</v>
      </c>
      <c r="D38" s="104">
        <v>1</v>
      </c>
      <c r="E38" s="196"/>
      <c r="F38" s="84">
        <f t="shared" si="0"/>
        <v>0</v>
      </c>
    </row>
    <row r="39" spans="1:6" x14ac:dyDescent="0.2">
      <c r="A39" s="110">
        <v>22</v>
      </c>
      <c r="B39" s="109" t="s">
        <v>29</v>
      </c>
      <c r="C39" s="104" t="s">
        <v>17</v>
      </c>
      <c r="D39" s="104">
        <v>4</v>
      </c>
      <c r="E39" s="196"/>
      <c r="F39" s="84">
        <f t="shared" si="0"/>
        <v>0</v>
      </c>
    </row>
    <row r="40" spans="1:6" ht="51" x14ac:dyDescent="0.2">
      <c r="A40" s="110">
        <v>23</v>
      </c>
      <c r="B40" s="109" t="s">
        <v>30</v>
      </c>
      <c r="C40" s="104" t="s">
        <v>17</v>
      </c>
      <c r="D40" s="104">
        <v>1</v>
      </c>
      <c r="E40" s="196"/>
      <c r="F40" s="84">
        <f t="shared" si="0"/>
        <v>0</v>
      </c>
    </row>
    <row r="41" spans="1:6" ht="51" x14ac:dyDescent="0.2">
      <c r="A41" s="110">
        <v>24</v>
      </c>
      <c r="B41" s="109" t="s">
        <v>25</v>
      </c>
      <c r="C41" s="104" t="s">
        <v>17</v>
      </c>
      <c r="D41" s="104">
        <v>3</v>
      </c>
      <c r="E41" s="196"/>
      <c r="F41" s="84">
        <f t="shared" si="0"/>
        <v>0</v>
      </c>
    </row>
    <row r="42" spans="1:6" ht="25.5" x14ac:dyDescent="0.2">
      <c r="A42" s="110">
        <v>25</v>
      </c>
      <c r="B42" s="109" t="s">
        <v>31</v>
      </c>
      <c r="C42" s="104" t="s">
        <v>20</v>
      </c>
      <c r="D42" s="89">
        <v>0.03</v>
      </c>
      <c r="E42" s="196"/>
      <c r="F42" s="84">
        <f t="shared" si="0"/>
        <v>0</v>
      </c>
    </row>
    <row r="43" spans="1:6" ht="25.5" x14ac:dyDescent="0.2">
      <c r="A43" s="110">
        <v>26</v>
      </c>
      <c r="B43" s="109" t="s">
        <v>32</v>
      </c>
      <c r="C43" s="104" t="s">
        <v>17</v>
      </c>
      <c r="D43" s="104">
        <v>1</v>
      </c>
      <c r="E43" s="196"/>
      <c r="F43" s="84">
        <f t="shared" si="0"/>
        <v>0</v>
      </c>
    </row>
    <row r="44" spans="1:6" ht="25.5" x14ac:dyDescent="0.2">
      <c r="A44" s="110">
        <v>27</v>
      </c>
      <c r="B44" s="109" t="s">
        <v>33</v>
      </c>
      <c r="C44" s="104" t="s">
        <v>17</v>
      </c>
      <c r="D44" s="104">
        <v>2</v>
      </c>
      <c r="E44" s="196"/>
      <c r="F44" s="84">
        <f t="shared" si="0"/>
        <v>0</v>
      </c>
    </row>
    <row r="45" spans="1:6" ht="25.5" x14ac:dyDescent="0.2">
      <c r="A45" s="94"/>
      <c r="B45" s="108" t="s">
        <v>35</v>
      </c>
      <c r="C45" s="89"/>
      <c r="D45" s="89"/>
      <c r="E45" s="196"/>
      <c r="F45" s="84"/>
    </row>
    <row r="46" spans="1:6" ht="25.5" x14ac:dyDescent="0.2">
      <c r="A46" s="110">
        <v>28</v>
      </c>
      <c r="B46" s="109" t="s">
        <v>36</v>
      </c>
      <c r="C46" s="104" t="s">
        <v>37</v>
      </c>
      <c r="D46" s="89">
        <v>0.05</v>
      </c>
      <c r="E46" s="196"/>
      <c r="F46" s="84">
        <f t="shared" si="0"/>
        <v>0</v>
      </c>
    </row>
    <row r="47" spans="1:6" x14ac:dyDescent="0.2">
      <c r="A47" s="110">
        <v>29</v>
      </c>
      <c r="B47" s="109" t="s">
        <v>86</v>
      </c>
      <c r="C47" s="104" t="s">
        <v>39</v>
      </c>
      <c r="D47" s="104">
        <v>5</v>
      </c>
      <c r="E47" s="196"/>
      <c r="F47" s="84">
        <f t="shared" si="0"/>
        <v>0</v>
      </c>
    </row>
    <row r="48" spans="1:6" ht="51" x14ac:dyDescent="0.2">
      <c r="A48" s="110">
        <v>30</v>
      </c>
      <c r="B48" s="109" t="s">
        <v>40</v>
      </c>
      <c r="C48" s="104" t="s">
        <v>37</v>
      </c>
      <c r="D48" s="92">
        <v>0.1</v>
      </c>
      <c r="E48" s="196"/>
      <c r="F48" s="84">
        <f t="shared" si="0"/>
        <v>0</v>
      </c>
    </row>
    <row r="49" spans="1:14" x14ac:dyDescent="0.2">
      <c r="A49" s="110">
        <v>31</v>
      </c>
      <c r="B49" s="109" t="s">
        <v>41</v>
      </c>
      <c r="C49" s="104" t="s">
        <v>42</v>
      </c>
      <c r="D49" s="104">
        <v>1.0200000000000001E-2</v>
      </c>
      <c r="E49" s="196"/>
      <c r="F49" s="84">
        <f t="shared" si="0"/>
        <v>0</v>
      </c>
    </row>
    <row r="50" spans="1:14" x14ac:dyDescent="0.2">
      <c r="A50" s="110">
        <v>32</v>
      </c>
      <c r="B50" s="109" t="s">
        <v>45</v>
      </c>
      <c r="C50" s="104" t="s">
        <v>17</v>
      </c>
      <c r="D50" s="104">
        <v>1</v>
      </c>
      <c r="E50" s="196"/>
      <c r="F50" s="84">
        <f t="shared" si="0"/>
        <v>0</v>
      </c>
    </row>
    <row r="51" spans="1:14" ht="25.5" x14ac:dyDescent="0.2">
      <c r="A51" s="110">
        <v>33</v>
      </c>
      <c r="B51" s="109" t="s">
        <v>46</v>
      </c>
      <c r="C51" s="104" t="s">
        <v>17</v>
      </c>
      <c r="D51" s="104">
        <v>7</v>
      </c>
      <c r="E51" s="196"/>
      <c r="F51" s="84">
        <f t="shared" si="0"/>
        <v>0</v>
      </c>
    </row>
    <row r="52" spans="1:14" x14ac:dyDescent="0.2">
      <c r="A52" s="94"/>
      <c r="B52" s="108" t="s">
        <v>47</v>
      </c>
      <c r="C52" s="89"/>
      <c r="D52" s="89"/>
      <c r="E52" s="196"/>
      <c r="F52" s="84"/>
    </row>
    <row r="53" spans="1:14" ht="38.25" x14ac:dyDescent="0.2">
      <c r="A53" s="110">
        <v>34</v>
      </c>
      <c r="B53" s="109" t="s">
        <v>48</v>
      </c>
      <c r="C53" s="104" t="s">
        <v>7</v>
      </c>
      <c r="D53" s="95">
        <v>3.8600000000000002E-2</v>
      </c>
      <c r="E53" s="196"/>
      <c r="F53" s="84">
        <f t="shared" si="0"/>
        <v>0</v>
      </c>
    </row>
    <row r="54" spans="1:14" ht="25.5" x14ac:dyDescent="0.2">
      <c r="A54" s="110">
        <v>35</v>
      </c>
      <c r="B54" s="109" t="s">
        <v>49</v>
      </c>
      <c r="C54" s="104" t="s">
        <v>7</v>
      </c>
      <c r="D54" s="95">
        <v>3.8600000000000002E-2</v>
      </c>
      <c r="E54" s="196"/>
      <c r="F54" s="84">
        <f t="shared" si="0"/>
        <v>0</v>
      </c>
    </row>
    <row r="55" spans="1:14" ht="38.25" x14ac:dyDescent="0.2">
      <c r="A55" s="110">
        <v>36</v>
      </c>
      <c r="B55" s="109" t="s">
        <v>50</v>
      </c>
      <c r="C55" s="104" t="s">
        <v>37</v>
      </c>
      <c r="D55" s="89">
        <v>0.04</v>
      </c>
      <c r="E55" s="196"/>
      <c r="F55" s="84">
        <f t="shared" si="0"/>
        <v>0</v>
      </c>
    </row>
    <row r="56" spans="1:14" ht="38.25" x14ac:dyDescent="0.2">
      <c r="A56" s="110">
        <v>37</v>
      </c>
      <c r="B56" s="109" t="s">
        <v>51</v>
      </c>
      <c r="C56" s="104" t="s">
        <v>37</v>
      </c>
      <c r="D56" s="89">
        <v>0.06</v>
      </c>
      <c r="E56" s="196"/>
      <c r="F56" s="84">
        <f t="shared" si="0"/>
        <v>0</v>
      </c>
    </row>
    <row r="57" spans="1:14" ht="25.5" x14ac:dyDescent="0.2">
      <c r="A57" s="110">
        <v>38</v>
      </c>
      <c r="B57" s="109" t="s">
        <v>52</v>
      </c>
      <c r="C57" s="104" t="s">
        <v>42</v>
      </c>
      <c r="D57" s="104">
        <v>0.01</v>
      </c>
      <c r="E57" s="197"/>
      <c r="F57" s="84">
        <f t="shared" si="0"/>
        <v>0</v>
      </c>
    </row>
    <row r="58" spans="1:14" ht="25.5" x14ac:dyDescent="0.2">
      <c r="A58" s="110">
        <v>39</v>
      </c>
      <c r="B58" s="109" t="s">
        <v>87</v>
      </c>
      <c r="C58" s="104" t="s">
        <v>37</v>
      </c>
      <c r="D58" s="92">
        <v>0.1</v>
      </c>
      <c r="E58" s="196"/>
      <c r="F58" s="84">
        <f t="shared" si="0"/>
        <v>0</v>
      </c>
    </row>
    <row r="59" spans="1:14" ht="25.5" x14ac:dyDescent="0.2">
      <c r="A59" s="110">
        <v>40</v>
      </c>
      <c r="B59" s="109" t="s">
        <v>88</v>
      </c>
      <c r="C59" s="104" t="s">
        <v>89</v>
      </c>
      <c r="D59" s="92">
        <v>0.4</v>
      </c>
      <c r="E59" s="196"/>
      <c r="F59" s="84">
        <f t="shared" si="0"/>
        <v>0</v>
      </c>
    </row>
    <row r="60" spans="1:14" x14ac:dyDescent="0.2">
      <c r="A60" s="90"/>
      <c r="B60" s="111" t="s">
        <v>71</v>
      </c>
      <c r="C60" s="88"/>
      <c r="D60" s="88"/>
      <c r="E60" s="196"/>
      <c r="F60" s="84"/>
    </row>
    <row r="61" spans="1:14" ht="25.5" x14ac:dyDescent="0.2">
      <c r="A61" s="110">
        <v>41</v>
      </c>
      <c r="B61" s="109" t="s">
        <v>115</v>
      </c>
      <c r="C61" s="104" t="s">
        <v>17</v>
      </c>
      <c r="D61" s="104">
        <v>1</v>
      </c>
      <c r="E61" s="196"/>
      <c r="F61" s="84">
        <f t="shared" si="0"/>
        <v>0</v>
      </c>
      <c r="N61" s="91"/>
    </row>
    <row r="62" spans="1:14" ht="38.25" x14ac:dyDescent="0.2">
      <c r="A62" s="110">
        <v>42</v>
      </c>
      <c r="B62" s="109" t="s">
        <v>53</v>
      </c>
      <c r="C62" s="104" t="s">
        <v>17</v>
      </c>
      <c r="D62" s="104">
        <v>1</v>
      </c>
      <c r="E62" s="196"/>
      <c r="F62" s="84">
        <f t="shared" si="0"/>
        <v>0</v>
      </c>
    </row>
    <row r="63" spans="1:14" ht="25.5" x14ac:dyDescent="0.2">
      <c r="A63" s="110">
        <v>43</v>
      </c>
      <c r="B63" s="109" t="s">
        <v>54</v>
      </c>
      <c r="C63" s="104" t="s">
        <v>17</v>
      </c>
      <c r="D63" s="104">
        <v>1</v>
      </c>
      <c r="E63" s="196"/>
      <c r="F63" s="84">
        <f t="shared" si="0"/>
        <v>0</v>
      </c>
    </row>
    <row r="64" spans="1:14" ht="38.25" x14ac:dyDescent="0.2">
      <c r="A64" s="110">
        <v>44</v>
      </c>
      <c r="B64" s="109" t="s">
        <v>55</v>
      </c>
      <c r="C64" s="104" t="s">
        <v>17</v>
      </c>
      <c r="D64" s="104">
        <v>1</v>
      </c>
      <c r="E64" s="196"/>
      <c r="F64" s="84">
        <f t="shared" si="0"/>
        <v>0</v>
      </c>
    </row>
    <row r="65" spans="1:8" ht="38.25" x14ac:dyDescent="0.2">
      <c r="A65" s="110">
        <v>45</v>
      </c>
      <c r="B65" s="109" t="s">
        <v>56</v>
      </c>
      <c r="C65" s="104" t="s">
        <v>17</v>
      </c>
      <c r="D65" s="104">
        <v>2</v>
      </c>
      <c r="E65" s="196"/>
      <c r="F65" s="84">
        <f t="shared" si="0"/>
        <v>0</v>
      </c>
    </row>
    <row r="66" spans="1:8" x14ac:dyDescent="0.2">
      <c r="A66" s="110">
        <v>46</v>
      </c>
      <c r="B66" s="109" t="s">
        <v>58</v>
      </c>
      <c r="C66" s="104" t="s">
        <v>17</v>
      </c>
      <c r="D66" s="104">
        <v>1</v>
      </c>
      <c r="E66" s="196"/>
      <c r="F66" s="84">
        <f t="shared" si="0"/>
        <v>0</v>
      </c>
    </row>
    <row r="67" spans="1:8" x14ac:dyDescent="0.2">
      <c r="A67" s="110">
        <v>47</v>
      </c>
      <c r="B67" s="109" t="s">
        <v>57</v>
      </c>
      <c r="C67" s="104" t="s">
        <v>17</v>
      </c>
      <c r="D67" s="104">
        <v>1</v>
      </c>
      <c r="E67" s="196"/>
      <c r="F67" s="84">
        <f t="shared" si="0"/>
        <v>0</v>
      </c>
    </row>
    <row r="68" spans="1:8" s="8" customFormat="1" ht="24.6" customHeight="1" x14ac:dyDescent="0.25">
      <c r="A68" s="18"/>
      <c r="B68" s="19" t="s">
        <v>67</v>
      </c>
      <c r="C68" s="18"/>
      <c r="D68" s="18"/>
      <c r="E68" s="188"/>
      <c r="F68" s="189">
        <f>SUM(F10:F67)</f>
        <v>0</v>
      </c>
      <c r="G68" s="7"/>
      <c r="H68" s="21"/>
    </row>
    <row r="69" spans="1:8" s="8" customFormat="1" ht="23.45" customHeight="1" x14ac:dyDescent="0.25">
      <c r="A69" s="18"/>
      <c r="B69" s="19" t="s">
        <v>68</v>
      </c>
      <c r="C69" s="18"/>
      <c r="D69" s="18"/>
      <c r="E69" s="188"/>
      <c r="F69" s="189"/>
      <c r="G69" s="7"/>
      <c r="H69" s="21"/>
    </row>
    <row r="70" spans="1:8" s="8" customFormat="1" ht="39" customHeight="1" x14ac:dyDescent="0.25">
      <c r="A70" s="22"/>
      <c r="B70" s="201" t="s">
        <v>69</v>
      </c>
      <c r="C70" s="22" t="s">
        <v>70</v>
      </c>
      <c r="D70" s="22">
        <v>1</v>
      </c>
      <c r="E70" s="190"/>
      <c r="F70" s="191">
        <f>E70*D70</f>
        <v>0</v>
      </c>
      <c r="G70" s="7"/>
      <c r="H70" s="21"/>
    </row>
    <row r="71" spans="1:8" s="8" customFormat="1" ht="25.5" customHeight="1" x14ac:dyDescent="0.25">
      <c r="A71" s="18"/>
      <c r="B71" s="19" t="s">
        <v>153</v>
      </c>
      <c r="C71" s="18"/>
      <c r="D71" s="18"/>
      <c r="E71" s="18"/>
      <c r="F71" s="36">
        <f>F68+F70</f>
        <v>0</v>
      </c>
      <c r="G71" s="7"/>
      <c r="H71" s="21"/>
    </row>
    <row r="72" spans="1:8" s="8" customFormat="1" ht="25.5" customHeight="1" x14ac:dyDescent="0.25">
      <c r="A72" s="18"/>
      <c r="B72" s="19" t="s">
        <v>155</v>
      </c>
      <c r="C72" s="18"/>
      <c r="D72" s="18"/>
      <c r="E72" s="18"/>
      <c r="F72" s="36">
        <f>F71*0.2</f>
        <v>0</v>
      </c>
      <c r="G72" s="7"/>
      <c r="H72" s="21"/>
    </row>
    <row r="73" spans="1:8" s="8" customFormat="1" ht="25.5" customHeight="1" x14ac:dyDescent="0.25">
      <c r="A73" s="18"/>
      <c r="B73" s="19" t="s">
        <v>154</v>
      </c>
      <c r="C73" s="18"/>
      <c r="D73" s="18"/>
      <c r="E73" s="18"/>
      <c r="F73" s="36">
        <f>F71*1.2</f>
        <v>0</v>
      </c>
      <c r="G73" s="7"/>
      <c r="H73" s="21"/>
    </row>
    <row r="74" spans="1:8" s="8" customFormat="1" ht="18" customHeight="1" x14ac:dyDescent="0.25">
      <c r="A74" s="18"/>
      <c r="B74" s="182" t="s">
        <v>78</v>
      </c>
      <c r="C74" s="183"/>
      <c r="D74" s="183"/>
      <c r="E74" s="183"/>
      <c r="F74" s="184"/>
      <c r="G74" s="7"/>
      <c r="H74" s="21"/>
    </row>
    <row r="75" spans="1:8" s="8" customFormat="1" ht="45.75" customHeight="1" x14ac:dyDescent="0.25">
      <c r="A75" s="140" t="s">
        <v>79</v>
      </c>
      <c r="B75" s="141"/>
      <c r="C75" s="141"/>
      <c r="D75" s="141"/>
      <c r="E75" s="141"/>
      <c r="F75" s="142"/>
      <c r="G75" s="7"/>
      <c r="H75" s="21"/>
    </row>
    <row r="76" spans="1:8" s="8" customFormat="1" ht="40.5" customHeight="1" x14ac:dyDescent="0.25">
      <c r="A76" s="140" t="s">
        <v>80</v>
      </c>
      <c r="B76" s="141"/>
      <c r="C76" s="141"/>
      <c r="D76" s="141"/>
      <c r="E76" s="141"/>
      <c r="F76" s="142"/>
      <c r="G76" s="7"/>
    </row>
    <row r="77" spans="1:8" s="8" customFormat="1" ht="24" customHeight="1" x14ac:dyDescent="0.25">
      <c r="A77" s="143" t="s">
        <v>81</v>
      </c>
      <c r="B77" s="144"/>
      <c r="C77" s="144"/>
      <c r="D77" s="144"/>
      <c r="E77" s="144"/>
      <c r="F77" s="145"/>
      <c r="G77" s="7"/>
    </row>
    <row r="78" spans="1:8" s="8" customFormat="1" ht="17.100000000000001" customHeight="1" x14ac:dyDescent="0.25">
      <c r="A78" s="146"/>
      <c r="B78" s="147"/>
      <c r="C78" s="147"/>
      <c r="D78" s="147"/>
      <c r="E78" s="147"/>
      <c r="F78" s="148"/>
      <c r="G78" s="7"/>
    </row>
    <row r="79" spans="1:8" s="8" customFormat="1" ht="16.5" customHeight="1" x14ac:dyDescent="0.25">
      <c r="A79" s="146"/>
      <c r="B79" s="147"/>
      <c r="C79" s="147"/>
      <c r="D79" s="147"/>
      <c r="E79" s="147"/>
      <c r="F79" s="148"/>
      <c r="G79" s="7"/>
    </row>
    <row r="80" spans="1:8" s="8" customFormat="1" ht="24" customHeight="1" x14ac:dyDescent="0.25">
      <c r="A80" s="149"/>
      <c r="B80" s="150"/>
      <c r="C80" s="150"/>
      <c r="D80" s="150"/>
      <c r="E80" s="150"/>
      <c r="F80" s="151"/>
      <c r="G80" s="37"/>
    </row>
    <row r="81" spans="1:7" s="8" customFormat="1" ht="24" customHeight="1" x14ac:dyDescent="0.25">
      <c r="A81" s="152" t="s">
        <v>82</v>
      </c>
      <c r="B81" s="153"/>
      <c r="C81" s="153"/>
      <c r="D81" s="153"/>
      <c r="E81" s="153"/>
      <c r="F81" s="154"/>
      <c r="G81" s="37"/>
    </row>
  </sheetData>
  <sheetProtection algorithmName="SHA-512" hashValue="qWB3jDNBksYVPTetx8mUxdQ9U5hVT9xRT1hBL6BnA/rMbSMXAL+sZquKRtcxaMgkohEim6kuk/opKXepyQ5egw==" saltValue="DBlt0i4oWbZ2mt5MGA11YA==" spinCount="100000" sheet="1" objects="1" scenarios="1"/>
  <mergeCells count="12">
    <mergeCell ref="A76:F76"/>
    <mergeCell ref="A77:F80"/>
    <mergeCell ref="A81:F81"/>
    <mergeCell ref="A1:F1"/>
    <mergeCell ref="A2:F2"/>
    <mergeCell ref="A3:F3"/>
    <mergeCell ref="B4:F4"/>
    <mergeCell ref="B5:F5"/>
    <mergeCell ref="B6:F6"/>
    <mergeCell ref="B7:F7"/>
    <mergeCell ref="B74:F74"/>
    <mergeCell ref="A75:F7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101"/>
  <sheetViews>
    <sheetView topLeftCell="A85" workbookViewId="0">
      <selection activeCell="B90" sqref="B90"/>
    </sheetView>
  </sheetViews>
  <sheetFormatPr defaultRowHeight="12.75" x14ac:dyDescent="0.2"/>
  <cols>
    <col min="1" max="1" width="5.85546875" style="74" customWidth="1"/>
    <col min="2" max="2" width="62" style="98" customWidth="1"/>
    <col min="3" max="3" width="11.140625" style="97" customWidth="1"/>
    <col min="4" max="4" width="10.28515625" style="97" customWidth="1"/>
    <col min="5" max="5" width="12.42578125" style="97" customWidth="1"/>
    <col min="6" max="6" width="11.85546875" style="97" customWidth="1"/>
    <col min="7" max="7" width="0.85546875" style="74" customWidth="1"/>
    <col min="8" max="16384" width="9.140625" style="74"/>
  </cols>
  <sheetData>
    <row r="1" spans="1:9" ht="36.75" customHeight="1" x14ac:dyDescent="0.2">
      <c r="A1" s="169" t="s">
        <v>118</v>
      </c>
      <c r="B1" s="169"/>
      <c r="C1" s="169"/>
      <c r="D1" s="169"/>
      <c r="E1" s="169"/>
      <c r="F1" s="169"/>
    </row>
    <row r="2" spans="1:9" s="5" customFormat="1" ht="15.75" customHeight="1" x14ac:dyDescent="0.25">
      <c r="A2" s="170" t="s">
        <v>72</v>
      </c>
      <c r="B2" s="170"/>
      <c r="C2" s="170"/>
      <c r="D2" s="170"/>
      <c r="E2" s="170"/>
      <c r="F2" s="170"/>
      <c r="G2" s="75"/>
    </row>
    <row r="3" spans="1:9" ht="13.5" customHeight="1" x14ac:dyDescent="0.25">
      <c r="A3" s="171" t="s">
        <v>73</v>
      </c>
      <c r="B3" s="171"/>
      <c r="C3" s="171"/>
      <c r="D3" s="171"/>
      <c r="E3" s="171"/>
      <c r="F3" s="171"/>
      <c r="G3" s="75"/>
      <c r="H3" s="5"/>
      <c r="I3" s="5"/>
    </row>
    <row r="4" spans="1:9" ht="48" customHeight="1" x14ac:dyDescent="0.25">
      <c r="A4" s="1">
        <v>1</v>
      </c>
      <c r="B4" s="172" t="s">
        <v>74</v>
      </c>
      <c r="C4" s="173"/>
      <c r="D4" s="173"/>
      <c r="E4" s="173"/>
      <c r="F4" s="174"/>
      <c r="G4" s="75"/>
      <c r="H4" s="5"/>
      <c r="I4" s="5"/>
    </row>
    <row r="5" spans="1:9" ht="36" customHeight="1" x14ac:dyDescent="0.25">
      <c r="A5" s="1">
        <v>2</v>
      </c>
      <c r="B5" s="175" t="s">
        <v>75</v>
      </c>
      <c r="C5" s="176"/>
      <c r="D5" s="176"/>
      <c r="E5" s="176"/>
      <c r="F5" s="177"/>
      <c r="G5" s="75"/>
      <c r="H5" s="5"/>
      <c r="I5" s="5"/>
    </row>
    <row r="6" spans="1:9" ht="44.25" customHeight="1" x14ac:dyDescent="0.25">
      <c r="A6" s="1">
        <v>3</v>
      </c>
      <c r="B6" s="175" t="s">
        <v>76</v>
      </c>
      <c r="C6" s="176"/>
      <c r="D6" s="176"/>
      <c r="E6" s="176"/>
      <c r="F6" s="177"/>
      <c r="G6" s="75"/>
      <c r="H6" s="5"/>
      <c r="I6" s="5"/>
    </row>
    <row r="7" spans="1:9" ht="36" customHeight="1" x14ac:dyDescent="0.25">
      <c r="A7" s="1">
        <v>4</v>
      </c>
      <c r="B7" s="178" t="s">
        <v>77</v>
      </c>
      <c r="C7" s="179"/>
      <c r="D7" s="179"/>
      <c r="E7" s="179"/>
      <c r="F7" s="180"/>
      <c r="G7" s="75"/>
      <c r="H7" s="5"/>
      <c r="I7" s="5"/>
    </row>
    <row r="8" spans="1:9" ht="24" x14ac:dyDescent="0.2">
      <c r="A8" s="2" t="s">
        <v>59</v>
      </c>
      <c r="B8" s="4" t="s">
        <v>60</v>
      </c>
      <c r="C8" s="3" t="s">
        <v>61</v>
      </c>
      <c r="D8" s="3" t="s">
        <v>0</v>
      </c>
      <c r="E8" s="3" t="s">
        <v>62</v>
      </c>
      <c r="F8" s="3" t="s">
        <v>63</v>
      </c>
    </row>
    <row r="9" spans="1:9" x14ac:dyDescent="0.2">
      <c r="A9" s="114"/>
      <c r="B9" s="102" t="s">
        <v>1</v>
      </c>
      <c r="C9" s="101"/>
      <c r="D9" s="101"/>
      <c r="E9" s="79"/>
      <c r="F9" s="79"/>
    </row>
    <row r="10" spans="1:9" s="85" customFormat="1" ht="25.5" x14ac:dyDescent="0.2">
      <c r="A10" s="110">
        <v>1</v>
      </c>
      <c r="B10" s="109" t="s">
        <v>83</v>
      </c>
      <c r="C10" s="104" t="s">
        <v>2</v>
      </c>
      <c r="D10" s="83">
        <v>3.8400000000000001E-4</v>
      </c>
      <c r="E10" s="195"/>
      <c r="F10" s="84">
        <f>D10*E10</f>
        <v>0</v>
      </c>
    </row>
    <row r="11" spans="1:9" x14ac:dyDescent="0.2">
      <c r="A11" s="110">
        <v>2</v>
      </c>
      <c r="B11" s="109" t="s">
        <v>3</v>
      </c>
      <c r="C11" s="104" t="s">
        <v>4</v>
      </c>
      <c r="D11" s="86">
        <v>6.0999999999999999E-2</v>
      </c>
      <c r="E11" s="196"/>
      <c r="F11" s="84">
        <f t="shared" ref="F11:F74" si="0">D11*E11</f>
        <v>0</v>
      </c>
    </row>
    <row r="12" spans="1:9" x14ac:dyDescent="0.2">
      <c r="A12" s="87"/>
      <c r="B12" s="102" t="s">
        <v>5</v>
      </c>
      <c r="C12" s="88"/>
      <c r="D12" s="88"/>
      <c r="E12" s="197"/>
      <c r="F12" s="84"/>
    </row>
    <row r="13" spans="1:9" ht="25.5" x14ac:dyDescent="0.2">
      <c r="A13" s="110">
        <v>3</v>
      </c>
      <c r="B13" s="109" t="s">
        <v>6</v>
      </c>
      <c r="C13" s="104" t="s">
        <v>7</v>
      </c>
      <c r="D13" s="95">
        <v>1.34E-2</v>
      </c>
      <c r="E13" s="196"/>
      <c r="F13" s="84">
        <f t="shared" si="0"/>
        <v>0</v>
      </c>
    </row>
    <row r="14" spans="1:9" x14ac:dyDescent="0.2">
      <c r="A14" s="110">
        <v>4</v>
      </c>
      <c r="B14" s="109" t="s">
        <v>8</v>
      </c>
      <c r="C14" s="104" t="s">
        <v>4</v>
      </c>
      <c r="D14" s="86">
        <v>2.278</v>
      </c>
      <c r="E14" s="196"/>
      <c r="F14" s="84">
        <f t="shared" si="0"/>
        <v>0</v>
      </c>
    </row>
    <row r="15" spans="1:9" x14ac:dyDescent="0.2">
      <c r="A15" s="87"/>
      <c r="B15" s="102" t="s">
        <v>9</v>
      </c>
      <c r="C15" s="88"/>
      <c r="D15" s="88"/>
      <c r="E15" s="197"/>
      <c r="F15" s="84"/>
    </row>
    <row r="16" spans="1:9" x14ac:dyDescent="0.2">
      <c r="A16" s="90"/>
      <c r="B16" s="108" t="s">
        <v>84</v>
      </c>
      <c r="C16" s="89"/>
      <c r="D16" s="89"/>
      <c r="E16" s="196"/>
      <c r="F16" s="84"/>
    </row>
    <row r="17" spans="1:6" x14ac:dyDescent="0.2">
      <c r="A17" s="110">
        <v>5</v>
      </c>
      <c r="B17" s="109" t="s">
        <v>11</v>
      </c>
      <c r="C17" s="104" t="s">
        <v>12</v>
      </c>
      <c r="D17" s="92">
        <v>0.2</v>
      </c>
      <c r="E17" s="196"/>
      <c r="F17" s="84">
        <f t="shared" si="0"/>
        <v>0</v>
      </c>
    </row>
    <row r="18" spans="1:6" ht="25.5" x14ac:dyDescent="0.2">
      <c r="A18" s="110">
        <v>6</v>
      </c>
      <c r="B18" s="109" t="s">
        <v>13</v>
      </c>
      <c r="C18" s="104" t="s">
        <v>2</v>
      </c>
      <c r="D18" s="93">
        <v>2.0400000000000001E-3</v>
      </c>
      <c r="E18" s="196"/>
      <c r="F18" s="84">
        <f t="shared" si="0"/>
        <v>0</v>
      </c>
    </row>
    <row r="19" spans="1:6" x14ac:dyDescent="0.2">
      <c r="A19" s="94"/>
      <c r="B19" s="108" t="s">
        <v>119</v>
      </c>
      <c r="C19" s="89"/>
      <c r="D19" s="89"/>
      <c r="E19" s="196"/>
      <c r="F19" s="84"/>
    </row>
    <row r="20" spans="1:6" x14ac:dyDescent="0.2">
      <c r="A20" s="110">
        <v>7</v>
      </c>
      <c r="B20" s="109" t="s">
        <v>11</v>
      </c>
      <c r="C20" s="104" t="s">
        <v>12</v>
      </c>
      <c r="D20" s="89">
        <v>0.74</v>
      </c>
      <c r="E20" s="196"/>
      <c r="F20" s="84">
        <f t="shared" si="0"/>
        <v>0</v>
      </c>
    </row>
    <row r="21" spans="1:6" ht="25.5" x14ac:dyDescent="0.2">
      <c r="A21" s="110">
        <v>8</v>
      </c>
      <c r="B21" s="109" t="s">
        <v>13</v>
      </c>
      <c r="C21" s="104" t="s">
        <v>2</v>
      </c>
      <c r="D21" s="83">
        <v>7.548E-3</v>
      </c>
      <c r="E21" s="196"/>
      <c r="F21" s="84">
        <f t="shared" si="0"/>
        <v>0</v>
      </c>
    </row>
    <row r="22" spans="1:6" x14ac:dyDescent="0.2">
      <c r="A22" s="94"/>
      <c r="B22" s="108" t="s">
        <v>14</v>
      </c>
      <c r="C22" s="89"/>
      <c r="D22" s="89"/>
      <c r="E22" s="197"/>
      <c r="F22" s="84"/>
    </row>
    <row r="23" spans="1:6" x14ac:dyDescent="0.2">
      <c r="A23" s="110">
        <v>9</v>
      </c>
      <c r="B23" s="109" t="s">
        <v>11</v>
      </c>
      <c r="C23" s="104" t="s">
        <v>12</v>
      </c>
      <c r="D23" s="92">
        <v>0.4</v>
      </c>
      <c r="E23" s="196"/>
      <c r="F23" s="84">
        <f t="shared" si="0"/>
        <v>0</v>
      </c>
    </row>
    <row r="24" spans="1:6" ht="25.5" x14ac:dyDescent="0.2">
      <c r="A24" s="110">
        <v>10</v>
      </c>
      <c r="B24" s="109" t="s">
        <v>13</v>
      </c>
      <c r="C24" s="104" t="s">
        <v>2</v>
      </c>
      <c r="D24" s="93">
        <v>4.0800000000000003E-3</v>
      </c>
      <c r="E24" s="196"/>
      <c r="F24" s="84">
        <f t="shared" si="0"/>
        <v>0</v>
      </c>
    </row>
    <row r="25" spans="1:6" x14ac:dyDescent="0.2">
      <c r="A25" s="87"/>
      <c r="B25" s="102" t="s">
        <v>15</v>
      </c>
      <c r="C25" s="88"/>
      <c r="D25" s="88"/>
      <c r="E25" s="197"/>
      <c r="F25" s="84"/>
    </row>
    <row r="26" spans="1:6" x14ac:dyDescent="0.2">
      <c r="A26" s="110">
        <v>11</v>
      </c>
      <c r="B26" s="109" t="s">
        <v>16</v>
      </c>
      <c r="C26" s="104" t="s">
        <v>17</v>
      </c>
      <c r="D26" s="104">
        <v>1</v>
      </c>
      <c r="E26" s="196"/>
      <c r="F26" s="84">
        <f t="shared" si="0"/>
        <v>0</v>
      </c>
    </row>
    <row r="27" spans="1:6" x14ac:dyDescent="0.2">
      <c r="A27" s="110">
        <v>12</v>
      </c>
      <c r="B27" s="109" t="s">
        <v>18</v>
      </c>
      <c r="C27" s="104" t="s">
        <v>17</v>
      </c>
      <c r="D27" s="104">
        <v>1</v>
      </c>
      <c r="E27" s="196"/>
      <c r="F27" s="84">
        <f t="shared" si="0"/>
        <v>0</v>
      </c>
    </row>
    <row r="28" spans="1:6" x14ac:dyDescent="0.2">
      <c r="A28" s="90"/>
      <c r="B28" s="102" t="s">
        <v>66</v>
      </c>
      <c r="C28" s="88"/>
      <c r="D28" s="88"/>
      <c r="E28" s="196"/>
      <c r="F28" s="84"/>
    </row>
    <row r="29" spans="1:6" ht="38.25" x14ac:dyDescent="0.2">
      <c r="A29" s="110">
        <v>13</v>
      </c>
      <c r="B29" s="109" t="s">
        <v>19</v>
      </c>
      <c r="C29" s="104" t="s">
        <v>20</v>
      </c>
      <c r="D29" s="89">
        <v>0.02</v>
      </c>
      <c r="E29" s="196"/>
      <c r="F29" s="84">
        <f t="shared" si="0"/>
        <v>0</v>
      </c>
    </row>
    <row r="30" spans="1:6" ht="25.5" x14ac:dyDescent="0.2">
      <c r="A30" s="110">
        <v>14</v>
      </c>
      <c r="B30" s="109" t="s">
        <v>21</v>
      </c>
      <c r="C30" s="104" t="s">
        <v>20</v>
      </c>
      <c r="D30" s="89">
        <v>0.02</v>
      </c>
      <c r="E30" s="196"/>
      <c r="F30" s="84">
        <f t="shared" si="0"/>
        <v>0</v>
      </c>
    </row>
    <row r="31" spans="1:6" ht="25.5" x14ac:dyDescent="0.2">
      <c r="A31" s="110">
        <v>15</v>
      </c>
      <c r="B31" s="109" t="s">
        <v>22</v>
      </c>
      <c r="C31" s="104" t="s">
        <v>20</v>
      </c>
      <c r="D31" s="89">
        <v>0.02</v>
      </c>
      <c r="E31" s="196"/>
      <c r="F31" s="84">
        <f t="shared" si="0"/>
        <v>0</v>
      </c>
    </row>
    <row r="32" spans="1:6" ht="25.5" x14ac:dyDescent="0.2">
      <c r="A32" s="110">
        <v>16</v>
      </c>
      <c r="B32" s="109" t="s">
        <v>23</v>
      </c>
      <c r="C32" s="104" t="s">
        <v>20</v>
      </c>
      <c r="D32" s="89">
        <v>0.02</v>
      </c>
      <c r="E32" s="196"/>
      <c r="F32" s="84">
        <f t="shared" si="0"/>
        <v>0</v>
      </c>
    </row>
    <row r="33" spans="1:6" ht="25.5" x14ac:dyDescent="0.2">
      <c r="A33" s="110">
        <v>17</v>
      </c>
      <c r="B33" s="109" t="s">
        <v>120</v>
      </c>
      <c r="C33" s="104" t="s">
        <v>121</v>
      </c>
      <c r="D33" s="104">
        <v>1</v>
      </c>
      <c r="E33" s="196"/>
      <c r="F33" s="84">
        <f t="shared" si="0"/>
        <v>0</v>
      </c>
    </row>
    <row r="34" spans="1:6" x14ac:dyDescent="0.2">
      <c r="A34" s="110">
        <v>18</v>
      </c>
      <c r="B34" s="109" t="s">
        <v>122</v>
      </c>
      <c r="C34" s="104" t="s">
        <v>17</v>
      </c>
      <c r="D34" s="104">
        <v>1</v>
      </c>
      <c r="E34" s="196"/>
      <c r="F34" s="84">
        <f t="shared" si="0"/>
        <v>0</v>
      </c>
    </row>
    <row r="35" spans="1:6" x14ac:dyDescent="0.2">
      <c r="A35" s="94"/>
      <c r="B35" s="108" t="s">
        <v>24</v>
      </c>
      <c r="C35" s="89"/>
      <c r="D35" s="89"/>
      <c r="E35" s="196"/>
      <c r="F35" s="84"/>
    </row>
    <row r="36" spans="1:6" ht="51" x14ac:dyDescent="0.2">
      <c r="A36" s="110">
        <v>19</v>
      </c>
      <c r="B36" s="109" t="s">
        <v>25</v>
      </c>
      <c r="C36" s="104" t="s">
        <v>17</v>
      </c>
      <c r="D36" s="104">
        <v>1</v>
      </c>
      <c r="E36" s="196"/>
      <c r="F36" s="84">
        <f t="shared" si="0"/>
        <v>0</v>
      </c>
    </row>
    <row r="37" spans="1:6" x14ac:dyDescent="0.2">
      <c r="A37" s="110">
        <v>20</v>
      </c>
      <c r="B37" s="109" t="s">
        <v>92</v>
      </c>
      <c r="C37" s="104" t="s">
        <v>17</v>
      </c>
      <c r="D37" s="104">
        <v>1</v>
      </c>
      <c r="E37" s="196"/>
      <c r="F37" s="84">
        <f t="shared" si="0"/>
        <v>0</v>
      </c>
    </row>
    <row r="38" spans="1:6" x14ac:dyDescent="0.2">
      <c r="A38" s="110">
        <v>21</v>
      </c>
      <c r="B38" s="109" t="s">
        <v>123</v>
      </c>
      <c r="C38" s="104" t="s">
        <v>17</v>
      </c>
      <c r="D38" s="104">
        <v>1</v>
      </c>
      <c r="E38" s="196"/>
      <c r="F38" s="84">
        <f t="shared" si="0"/>
        <v>0</v>
      </c>
    </row>
    <row r="39" spans="1:6" x14ac:dyDescent="0.2">
      <c r="A39" s="94"/>
      <c r="B39" s="108" t="s">
        <v>26</v>
      </c>
      <c r="C39" s="89"/>
      <c r="D39" s="89"/>
      <c r="E39" s="196"/>
      <c r="F39" s="84"/>
    </row>
    <row r="40" spans="1:6" ht="38.25" x14ac:dyDescent="0.2">
      <c r="A40" s="110">
        <v>22</v>
      </c>
      <c r="B40" s="109" t="s">
        <v>27</v>
      </c>
      <c r="C40" s="104" t="s">
        <v>17</v>
      </c>
      <c r="D40" s="104">
        <v>1</v>
      </c>
      <c r="E40" s="196"/>
      <c r="F40" s="84">
        <f t="shared" si="0"/>
        <v>0</v>
      </c>
    </row>
    <row r="41" spans="1:6" ht="25.5" x14ac:dyDescent="0.2">
      <c r="A41" s="110">
        <v>23</v>
      </c>
      <c r="B41" s="109" t="s">
        <v>28</v>
      </c>
      <c r="C41" s="104" t="s">
        <v>17</v>
      </c>
      <c r="D41" s="104">
        <v>1</v>
      </c>
      <c r="E41" s="196"/>
      <c r="F41" s="84">
        <f t="shared" si="0"/>
        <v>0</v>
      </c>
    </row>
    <row r="42" spans="1:6" ht="51" x14ac:dyDescent="0.2">
      <c r="A42" s="110">
        <v>24</v>
      </c>
      <c r="B42" s="109" t="s">
        <v>30</v>
      </c>
      <c r="C42" s="104" t="s">
        <v>17</v>
      </c>
      <c r="D42" s="104">
        <v>1</v>
      </c>
      <c r="E42" s="196"/>
      <c r="F42" s="84">
        <f t="shared" si="0"/>
        <v>0</v>
      </c>
    </row>
    <row r="43" spans="1:6" ht="51" x14ac:dyDescent="0.2">
      <c r="A43" s="110">
        <v>25</v>
      </c>
      <c r="B43" s="109" t="s">
        <v>25</v>
      </c>
      <c r="C43" s="104" t="s">
        <v>17</v>
      </c>
      <c r="D43" s="104">
        <v>3</v>
      </c>
      <c r="E43" s="196"/>
      <c r="F43" s="84">
        <f t="shared" si="0"/>
        <v>0</v>
      </c>
    </row>
    <row r="44" spans="1:6" ht="25.5" x14ac:dyDescent="0.2">
      <c r="A44" s="110">
        <v>26</v>
      </c>
      <c r="B44" s="109" t="s">
        <v>31</v>
      </c>
      <c r="C44" s="104" t="s">
        <v>20</v>
      </c>
      <c r="D44" s="89">
        <v>0.03</v>
      </c>
      <c r="E44" s="196"/>
      <c r="F44" s="84">
        <f t="shared" si="0"/>
        <v>0</v>
      </c>
    </row>
    <row r="45" spans="1:6" ht="25.5" x14ac:dyDescent="0.2">
      <c r="A45" s="110">
        <v>27</v>
      </c>
      <c r="B45" s="109" t="s">
        <v>32</v>
      </c>
      <c r="C45" s="104" t="s">
        <v>17</v>
      </c>
      <c r="D45" s="104">
        <v>1</v>
      </c>
      <c r="E45" s="196"/>
      <c r="F45" s="84">
        <f t="shared" si="0"/>
        <v>0</v>
      </c>
    </row>
    <row r="46" spans="1:6" ht="25.5" x14ac:dyDescent="0.2">
      <c r="A46" s="110">
        <v>28</v>
      </c>
      <c r="B46" s="109" t="s">
        <v>33</v>
      </c>
      <c r="C46" s="104" t="s">
        <v>17</v>
      </c>
      <c r="D46" s="104">
        <v>2</v>
      </c>
      <c r="E46" s="196"/>
      <c r="F46" s="84">
        <f t="shared" si="0"/>
        <v>0</v>
      </c>
    </row>
    <row r="47" spans="1:6" ht="25.5" x14ac:dyDescent="0.2">
      <c r="A47" s="94"/>
      <c r="B47" s="108" t="s">
        <v>35</v>
      </c>
      <c r="C47" s="89"/>
      <c r="D47" s="89"/>
      <c r="E47" s="196"/>
      <c r="F47" s="84"/>
    </row>
    <row r="48" spans="1:6" ht="25.5" x14ac:dyDescent="0.2">
      <c r="A48" s="110">
        <v>29</v>
      </c>
      <c r="B48" s="109" t="s">
        <v>124</v>
      </c>
      <c r="C48" s="104" t="s">
        <v>37</v>
      </c>
      <c r="D48" s="92">
        <v>0.7</v>
      </c>
      <c r="E48" s="196"/>
      <c r="F48" s="84">
        <f t="shared" si="0"/>
        <v>0</v>
      </c>
    </row>
    <row r="49" spans="1:14" ht="38.25" x14ac:dyDescent="0.2">
      <c r="A49" s="110">
        <v>30</v>
      </c>
      <c r="B49" s="109" t="s">
        <v>125</v>
      </c>
      <c r="C49" s="104" t="s">
        <v>42</v>
      </c>
      <c r="D49" s="104">
        <v>7.1400000000000005E-2</v>
      </c>
      <c r="E49" s="196"/>
      <c r="F49" s="84">
        <f t="shared" si="0"/>
        <v>0</v>
      </c>
    </row>
    <row r="50" spans="1:14" x14ac:dyDescent="0.2">
      <c r="A50" s="110">
        <v>31</v>
      </c>
      <c r="B50" s="109" t="s">
        <v>126</v>
      </c>
      <c r="C50" s="104" t="s">
        <v>17</v>
      </c>
      <c r="D50" s="104">
        <v>1</v>
      </c>
      <c r="E50" s="196"/>
      <c r="F50" s="84">
        <f t="shared" si="0"/>
        <v>0</v>
      </c>
    </row>
    <row r="51" spans="1:14" x14ac:dyDescent="0.2">
      <c r="A51" s="110">
        <v>32</v>
      </c>
      <c r="B51" s="109" t="s">
        <v>127</v>
      </c>
      <c r="C51" s="104" t="s">
        <v>17</v>
      </c>
      <c r="D51" s="104">
        <v>2</v>
      </c>
      <c r="E51" s="196"/>
      <c r="F51" s="84">
        <f t="shared" si="0"/>
        <v>0</v>
      </c>
    </row>
    <row r="52" spans="1:14" ht="25.5" x14ac:dyDescent="0.2">
      <c r="A52" s="110">
        <v>33</v>
      </c>
      <c r="B52" s="109" t="s">
        <v>128</v>
      </c>
      <c r="C52" s="104" t="s">
        <v>17</v>
      </c>
      <c r="D52" s="104">
        <v>3</v>
      </c>
      <c r="E52" s="196"/>
      <c r="F52" s="84">
        <f t="shared" si="0"/>
        <v>0</v>
      </c>
    </row>
    <row r="53" spans="1:14" x14ac:dyDescent="0.2">
      <c r="A53" s="110">
        <v>34</v>
      </c>
      <c r="B53" s="109" t="s">
        <v>117</v>
      </c>
      <c r="C53" s="104" t="s">
        <v>17</v>
      </c>
      <c r="D53" s="104">
        <v>2</v>
      </c>
      <c r="E53" s="196"/>
      <c r="F53" s="84">
        <f t="shared" si="0"/>
        <v>0</v>
      </c>
    </row>
    <row r="54" spans="1:14" x14ac:dyDescent="0.2">
      <c r="A54" s="110">
        <v>35</v>
      </c>
      <c r="B54" s="109" t="s">
        <v>129</v>
      </c>
      <c r="C54" s="104" t="s">
        <v>17</v>
      </c>
      <c r="D54" s="104">
        <v>21</v>
      </c>
      <c r="E54" s="196"/>
      <c r="F54" s="84">
        <f t="shared" si="0"/>
        <v>0</v>
      </c>
    </row>
    <row r="55" spans="1:14" ht="25.5" x14ac:dyDescent="0.2">
      <c r="A55" s="94"/>
      <c r="B55" s="108" t="s">
        <v>130</v>
      </c>
      <c r="C55" s="89"/>
      <c r="D55" s="89"/>
      <c r="E55" s="196"/>
      <c r="F55" s="84"/>
    </row>
    <row r="56" spans="1:14" x14ac:dyDescent="0.2">
      <c r="A56" s="110">
        <v>36</v>
      </c>
      <c r="B56" s="109" t="s">
        <v>131</v>
      </c>
      <c r="C56" s="104" t="s">
        <v>132</v>
      </c>
      <c r="D56" s="86">
        <v>0.27100000000000002</v>
      </c>
      <c r="E56" s="196"/>
      <c r="F56" s="84">
        <f t="shared" si="0"/>
        <v>0</v>
      </c>
    </row>
    <row r="57" spans="1:14" ht="25.5" x14ac:dyDescent="0.2">
      <c r="A57" s="110">
        <v>37</v>
      </c>
      <c r="B57" s="109" t="s">
        <v>133</v>
      </c>
      <c r="C57" s="104" t="s">
        <v>17</v>
      </c>
      <c r="D57" s="104">
        <v>1</v>
      </c>
      <c r="E57" s="197"/>
      <c r="F57" s="84">
        <f t="shared" si="0"/>
        <v>0</v>
      </c>
    </row>
    <row r="58" spans="1:14" x14ac:dyDescent="0.2">
      <c r="A58" s="94"/>
      <c r="B58" s="108" t="s">
        <v>134</v>
      </c>
      <c r="C58" s="89"/>
      <c r="D58" s="89"/>
      <c r="E58" s="196"/>
      <c r="F58" s="84"/>
    </row>
    <row r="59" spans="1:14" ht="38.25" x14ac:dyDescent="0.2">
      <c r="A59" s="110">
        <v>38</v>
      </c>
      <c r="B59" s="109" t="s">
        <v>135</v>
      </c>
      <c r="C59" s="104" t="s">
        <v>136</v>
      </c>
      <c r="D59" s="89">
        <v>0.01</v>
      </c>
      <c r="E59" s="196"/>
      <c r="F59" s="84">
        <f t="shared" si="0"/>
        <v>0</v>
      </c>
    </row>
    <row r="60" spans="1:14" ht="25.5" x14ac:dyDescent="0.2">
      <c r="A60" s="110">
        <v>39</v>
      </c>
      <c r="B60" s="109" t="s">
        <v>137</v>
      </c>
      <c r="C60" s="104" t="s">
        <v>17</v>
      </c>
      <c r="D60" s="104">
        <v>1</v>
      </c>
      <c r="E60" s="196"/>
      <c r="F60" s="84">
        <f t="shared" si="0"/>
        <v>0</v>
      </c>
    </row>
    <row r="61" spans="1:14" x14ac:dyDescent="0.2">
      <c r="A61" s="110">
        <v>40</v>
      </c>
      <c r="B61" s="109" t="s">
        <v>138</v>
      </c>
      <c r="C61" s="104" t="s">
        <v>17</v>
      </c>
      <c r="D61" s="104">
        <v>1</v>
      </c>
      <c r="E61" s="196"/>
      <c r="F61" s="84">
        <f t="shared" si="0"/>
        <v>0</v>
      </c>
      <c r="N61" s="91"/>
    </row>
    <row r="62" spans="1:14" ht="25.5" x14ac:dyDescent="0.2">
      <c r="A62" s="110">
        <v>41</v>
      </c>
      <c r="B62" s="109" t="s">
        <v>139</v>
      </c>
      <c r="C62" s="104" t="s">
        <v>17</v>
      </c>
      <c r="D62" s="104">
        <v>1</v>
      </c>
      <c r="E62" s="196"/>
      <c r="F62" s="84">
        <f t="shared" si="0"/>
        <v>0</v>
      </c>
    </row>
    <row r="63" spans="1:14" ht="63.75" x14ac:dyDescent="0.2">
      <c r="A63" s="110">
        <v>42</v>
      </c>
      <c r="B63" s="109" t="s">
        <v>140</v>
      </c>
      <c r="C63" s="104" t="s">
        <v>17</v>
      </c>
      <c r="D63" s="104">
        <v>1</v>
      </c>
      <c r="E63" s="196"/>
      <c r="F63" s="84">
        <f t="shared" si="0"/>
        <v>0</v>
      </c>
    </row>
    <row r="64" spans="1:14" x14ac:dyDescent="0.2">
      <c r="A64" s="94"/>
      <c r="B64" s="108" t="s">
        <v>141</v>
      </c>
      <c r="C64" s="89"/>
      <c r="D64" s="89"/>
      <c r="E64" s="196"/>
      <c r="F64" s="84"/>
    </row>
    <row r="65" spans="1:6" ht="25.5" x14ac:dyDescent="0.2">
      <c r="A65" s="110">
        <v>43</v>
      </c>
      <c r="B65" s="109" t="s">
        <v>142</v>
      </c>
      <c r="C65" s="104" t="s">
        <v>136</v>
      </c>
      <c r="D65" s="89">
        <v>0.01</v>
      </c>
      <c r="E65" s="196"/>
      <c r="F65" s="84">
        <f t="shared" si="0"/>
        <v>0</v>
      </c>
    </row>
    <row r="66" spans="1:6" ht="25.5" x14ac:dyDescent="0.2">
      <c r="A66" s="110">
        <v>44</v>
      </c>
      <c r="B66" s="109" t="s">
        <v>143</v>
      </c>
      <c r="C66" s="104" t="s">
        <v>17</v>
      </c>
      <c r="D66" s="104">
        <v>1</v>
      </c>
      <c r="E66" s="196"/>
      <c r="F66" s="84">
        <f t="shared" si="0"/>
        <v>0</v>
      </c>
    </row>
    <row r="67" spans="1:6" x14ac:dyDescent="0.2">
      <c r="A67" s="110">
        <v>45</v>
      </c>
      <c r="B67" s="109" t="s">
        <v>144</v>
      </c>
      <c r="C67" s="104" t="s">
        <v>17</v>
      </c>
      <c r="D67" s="104">
        <v>1</v>
      </c>
      <c r="E67" s="196"/>
      <c r="F67" s="84">
        <f t="shared" si="0"/>
        <v>0</v>
      </c>
    </row>
    <row r="68" spans="1:6" ht="25.5" x14ac:dyDescent="0.2">
      <c r="A68" s="110">
        <v>46</v>
      </c>
      <c r="B68" s="109" t="s">
        <v>145</v>
      </c>
      <c r="C68" s="104" t="s">
        <v>17</v>
      </c>
      <c r="D68" s="104">
        <v>1</v>
      </c>
      <c r="E68" s="196"/>
      <c r="F68" s="84">
        <f t="shared" si="0"/>
        <v>0</v>
      </c>
    </row>
    <row r="69" spans="1:6" ht="38.25" x14ac:dyDescent="0.2">
      <c r="A69" s="110">
        <v>47</v>
      </c>
      <c r="B69" s="109" t="s">
        <v>146</v>
      </c>
      <c r="C69" s="104" t="s">
        <v>17</v>
      </c>
      <c r="D69" s="104">
        <v>1</v>
      </c>
      <c r="E69" s="196"/>
      <c r="F69" s="84">
        <f t="shared" si="0"/>
        <v>0</v>
      </c>
    </row>
    <row r="70" spans="1:6" x14ac:dyDescent="0.2">
      <c r="A70" s="110">
        <v>48</v>
      </c>
      <c r="B70" s="109" t="s">
        <v>147</v>
      </c>
      <c r="C70" s="104" t="s">
        <v>17</v>
      </c>
      <c r="D70" s="104">
        <v>1</v>
      </c>
      <c r="E70" s="196"/>
      <c r="F70" s="84">
        <f t="shared" si="0"/>
        <v>0</v>
      </c>
    </row>
    <row r="71" spans="1:6" x14ac:dyDescent="0.2">
      <c r="A71" s="110">
        <v>49</v>
      </c>
      <c r="B71" s="109" t="s">
        <v>148</v>
      </c>
      <c r="C71" s="104" t="s">
        <v>17</v>
      </c>
      <c r="D71" s="104">
        <v>3</v>
      </c>
      <c r="E71" s="196"/>
      <c r="F71" s="84">
        <f t="shared" si="0"/>
        <v>0</v>
      </c>
    </row>
    <row r="72" spans="1:6" x14ac:dyDescent="0.2">
      <c r="A72" s="110">
        <v>50</v>
      </c>
      <c r="B72" s="109" t="s">
        <v>149</v>
      </c>
      <c r="C72" s="104" t="s">
        <v>150</v>
      </c>
      <c r="D72" s="104">
        <v>1</v>
      </c>
      <c r="E72" s="196"/>
      <c r="F72" s="84">
        <f t="shared" si="0"/>
        <v>0</v>
      </c>
    </row>
    <row r="73" spans="1:6" x14ac:dyDescent="0.2">
      <c r="A73" s="94"/>
      <c r="B73" s="108" t="s">
        <v>47</v>
      </c>
      <c r="C73" s="89"/>
      <c r="D73" s="89"/>
      <c r="E73" s="196"/>
      <c r="F73" s="84"/>
    </row>
    <row r="74" spans="1:6" ht="38.25" x14ac:dyDescent="0.2">
      <c r="A74" s="110">
        <v>51</v>
      </c>
      <c r="B74" s="109" t="s">
        <v>48</v>
      </c>
      <c r="C74" s="104" t="s">
        <v>7</v>
      </c>
      <c r="D74" s="95">
        <v>3.8600000000000002E-2</v>
      </c>
      <c r="E74" s="196"/>
      <c r="F74" s="84">
        <f t="shared" si="0"/>
        <v>0</v>
      </c>
    </row>
    <row r="75" spans="1:6" ht="25.5" x14ac:dyDescent="0.2">
      <c r="A75" s="110">
        <v>52</v>
      </c>
      <c r="B75" s="109" t="s">
        <v>49</v>
      </c>
      <c r="C75" s="104" t="s">
        <v>7</v>
      </c>
      <c r="D75" s="95">
        <v>3.8600000000000002E-2</v>
      </c>
      <c r="E75" s="196"/>
      <c r="F75" s="84">
        <f t="shared" ref="F75:F87" si="1">D75*E75</f>
        <v>0</v>
      </c>
    </row>
    <row r="76" spans="1:6" ht="38.25" x14ac:dyDescent="0.2">
      <c r="A76" s="110">
        <v>53</v>
      </c>
      <c r="B76" s="109" t="s">
        <v>50</v>
      </c>
      <c r="C76" s="104" t="s">
        <v>37</v>
      </c>
      <c r="D76" s="89">
        <v>0.04</v>
      </c>
      <c r="E76" s="196"/>
      <c r="F76" s="84">
        <f t="shared" si="1"/>
        <v>0</v>
      </c>
    </row>
    <row r="77" spans="1:6" ht="38.25" x14ac:dyDescent="0.2">
      <c r="A77" s="110">
        <v>54</v>
      </c>
      <c r="B77" s="109" t="s">
        <v>51</v>
      </c>
      <c r="C77" s="104" t="s">
        <v>37</v>
      </c>
      <c r="D77" s="89">
        <v>0.06</v>
      </c>
      <c r="E77" s="196"/>
      <c r="F77" s="84">
        <f t="shared" si="1"/>
        <v>0</v>
      </c>
    </row>
    <row r="78" spans="1:6" ht="25.5" x14ac:dyDescent="0.2">
      <c r="A78" s="110">
        <v>55</v>
      </c>
      <c r="B78" s="109" t="s">
        <v>52</v>
      </c>
      <c r="C78" s="104" t="s">
        <v>42</v>
      </c>
      <c r="D78" s="104">
        <v>0.01</v>
      </c>
      <c r="E78" s="196"/>
      <c r="F78" s="84">
        <f t="shared" si="1"/>
        <v>0</v>
      </c>
    </row>
    <row r="79" spans="1:6" ht="25.5" x14ac:dyDescent="0.2">
      <c r="A79" s="110">
        <v>56</v>
      </c>
      <c r="B79" s="109" t="s">
        <v>87</v>
      </c>
      <c r="C79" s="104" t="s">
        <v>37</v>
      </c>
      <c r="D79" s="92">
        <v>0.1</v>
      </c>
      <c r="E79" s="196"/>
      <c r="F79" s="84">
        <f t="shared" si="1"/>
        <v>0</v>
      </c>
    </row>
    <row r="80" spans="1:6" ht="25.5" x14ac:dyDescent="0.2">
      <c r="A80" s="110">
        <v>57</v>
      </c>
      <c r="B80" s="109" t="s">
        <v>88</v>
      </c>
      <c r="C80" s="104" t="s">
        <v>89</v>
      </c>
      <c r="D80" s="92">
        <v>0.4</v>
      </c>
      <c r="E80" s="196"/>
      <c r="F80" s="84">
        <f t="shared" si="1"/>
        <v>0</v>
      </c>
    </row>
    <row r="81" spans="1:8" x14ac:dyDescent="0.2">
      <c r="A81" s="90"/>
      <c r="B81" s="111" t="s">
        <v>71</v>
      </c>
      <c r="C81" s="88"/>
      <c r="D81" s="88"/>
      <c r="E81" s="196"/>
      <c r="F81" s="84"/>
    </row>
    <row r="82" spans="1:8" ht="38.25" x14ac:dyDescent="0.2">
      <c r="A82" s="110">
        <v>58</v>
      </c>
      <c r="B82" s="109" t="s">
        <v>53</v>
      </c>
      <c r="C82" s="104" t="s">
        <v>17</v>
      </c>
      <c r="D82" s="104">
        <v>1</v>
      </c>
      <c r="E82" s="196"/>
      <c r="F82" s="84">
        <f t="shared" si="1"/>
        <v>0</v>
      </c>
    </row>
    <row r="83" spans="1:8" ht="25.5" x14ac:dyDescent="0.2">
      <c r="A83" s="110">
        <v>59</v>
      </c>
      <c r="B83" s="109" t="s">
        <v>54</v>
      </c>
      <c r="C83" s="104" t="s">
        <v>17</v>
      </c>
      <c r="D83" s="104">
        <v>1</v>
      </c>
      <c r="E83" s="196"/>
      <c r="F83" s="84">
        <f t="shared" si="1"/>
        <v>0</v>
      </c>
    </row>
    <row r="84" spans="1:8" ht="38.25" x14ac:dyDescent="0.2">
      <c r="A84" s="110">
        <v>60</v>
      </c>
      <c r="B84" s="109" t="s">
        <v>55</v>
      </c>
      <c r="C84" s="104" t="s">
        <v>17</v>
      </c>
      <c r="D84" s="104">
        <v>1</v>
      </c>
      <c r="E84" s="196"/>
      <c r="F84" s="84">
        <f t="shared" si="1"/>
        <v>0</v>
      </c>
    </row>
    <row r="85" spans="1:8" ht="38.25" x14ac:dyDescent="0.2">
      <c r="A85" s="110">
        <v>61</v>
      </c>
      <c r="B85" s="109" t="s">
        <v>56</v>
      </c>
      <c r="C85" s="104" t="s">
        <v>17</v>
      </c>
      <c r="D85" s="104">
        <v>2</v>
      </c>
      <c r="E85" s="196"/>
      <c r="F85" s="84">
        <f t="shared" si="1"/>
        <v>0</v>
      </c>
    </row>
    <row r="86" spans="1:8" x14ac:dyDescent="0.2">
      <c r="A86" s="110">
        <v>62</v>
      </c>
      <c r="B86" s="109" t="s">
        <v>58</v>
      </c>
      <c r="C86" s="104" t="s">
        <v>17</v>
      </c>
      <c r="D86" s="104">
        <v>1</v>
      </c>
      <c r="E86" s="196"/>
      <c r="F86" s="84">
        <f t="shared" si="1"/>
        <v>0</v>
      </c>
    </row>
    <row r="87" spans="1:8" x14ac:dyDescent="0.2">
      <c r="A87" s="110">
        <v>63</v>
      </c>
      <c r="B87" s="109" t="s">
        <v>57</v>
      </c>
      <c r="C87" s="104" t="s">
        <v>17</v>
      </c>
      <c r="D87" s="104">
        <v>1</v>
      </c>
      <c r="E87" s="196"/>
      <c r="F87" s="84">
        <f t="shared" si="1"/>
        <v>0</v>
      </c>
    </row>
    <row r="88" spans="1:8" s="8" customFormat="1" ht="24.6" customHeight="1" x14ac:dyDescent="0.25">
      <c r="A88" s="18"/>
      <c r="B88" s="19" t="s">
        <v>67</v>
      </c>
      <c r="C88" s="18"/>
      <c r="D88" s="18"/>
      <c r="E88" s="188"/>
      <c r="F88" s="189">
        <f>SUM(F10:F87)</f>
        <v>0</v>
      </c>
      <c r="G88" s="7"/>
      <c r="H88" s="21"/>
    </row>
    <row r="89" spans="1:8" s="8" customFormat="1" ht="23.45" customHeight="1" x14ac:dyDescent="0.25">
      <c r="A89" s="18"/>
      <c r="B89" s="19" t="s">
        <v>68</v>
      </c>
      <c r="C89" s="18"/>
      <c r="D89" s="18"/>
      <c r="E89" s="188"/>
      <c r="F89" s="189"/>
      <c r="G89" s="7"/>
      <c r="H89" s="21"/>
    </row>
    <row r="90" spans="1:8" s="8" customFormat="1" ht="39" customHeight="1" x14ac:dyDescent="0.25">
      <c r="A90" s="22"/>
      <c r="B90" s="201" t="s">
        <v>69</v>
      </c>
      <c r="C90" s="22" t="s">
        <v>70</v>
      </c>
      <c r="D90" s="22">
        <v>1</v>
      </c>
      <c r="E90" s="190"/>
      <c r="F90" s="191">
        <f>E90*D90</f>
        <v>0</v>
      </c>
      <c r="G90" s="7"/>
      <c r="H90" s="21"/>
    </row>
    <row r="91" spans="1:8" s="8" customFormat="1" ht="25.5" customHeight="1" x14ac:dyDescent="0.25">
      <c r="A91" s="18"/>
      <c r="B91" s="19" t="s">
        <v>153</v>
      </c>
      <c r="C91" s="18"/>
      <c r="D91" s="18"/>
      <c r="E91" s="18"/>
      <c r="F91" s="36">
        <f>F88+F90</f>
        <v>0</v>
      </c>
      <c r="G91" s="7"/>
      <c r="H91" s="21"/>
    </row>
    <row r="92" spans="1:8" s="8" customFormat="1" ht="25.5" customHeight="1" x14ac:dyDescent="0.25">
      <c r="A92" s="18"/>
      <c r="B92" s="19" t="s">
        <v>155</v>
      </c>
      <c r="C92" s="18"/>
      <c r="D92" s="18"/>
      <c r="E92" s="18"/>
      <c r="F92" s="36">
        <f>F91*0.2</f>
        <v>0</v>
      </c>
      <c r="G92" s="7"/>
      <c r="H92" s="21"/>
    </row>
    <row r="93" spans="1:8" s="8" customFormat="1" ht="25.5" customHeight="1" x14ac:dyDescent="0.25">
      <c r="A93" s="18"/>
      <c r="B93" s="19" t="s">
        <v>154</v>
      </c>
      <c r="C93" s="18"/>
      <c r="D93" s="18"/>
      <c r="E93" s="18"/>
      <c r="F93" s="36">
        <f>F91*1.2</f>
        <v>0</v>
      </c>
      <c r="G93" s="7"/>
      <c r="H93" s="21"/>
    </row>
    <row r="94" spans="1:8" s="8" customFormat="1" ht="18" customHeight="1" x14ac:dyDescent="0.25">
      <c r="A94" s="18"/>
      <c r="B94" s="162" t="s">
        <v>78</v>
      </c>
      <c r="C94" s="162"/>
      <c r="D94" s="162"/>
      <c r="E94" s="162"/>
      <c r="F94" s="162"/>
      <c r="G94" s="7"/>
      <c r="H94" s="21"/>
    </row>
    <row r="95" spans="1:8" s="8" customFormat="1" ht="45.75" customHeight="1" x14ac:dyDescent="0.25">
      <c r="A95" s="140" t="s">
        <v>79</v>
      </c>
      <c r="B95" s="141"/>
      <c r="C95" s="141"/>
      <c r="D95" s="141"/>
      <c r="E95" s="141"/>
      <c r="F95" s="142"/>
      <c r="G95" s="7"/>
      <c r="H95" s="21"/>
    </row>
    <row r="96" spans="1:8" s="8" customFormat="1" ht="40.5" customHeight="1" x14ac:dyDescent="0.25">
      <c r="A96" s="140" t="s">
        <v>80</v>
      </c>
      <c r="B96" s="141"/>
      <c r="C96" s="141"/>
      <c r="D96" s="141"/>
      <c r="E96" s="141"/>
      <c r="F96" s="142"/>
      <c r="G96" s="7"/>
    </row>
    <row r="97" spans="1:7" s="8" customFormat="1" ht="24" customHeight="1" x14ac:dyDescent="0.25">
      <c r="A97" s="143" t="s">
        <v>81</v>
      </c>
      <c r="B97" s="144"/>
      <c r="C97" s="144"/>
      <c r="D97" s="144"/>
      <c r="E97" s="144"/>
      <c r="F97" s="145"/>
      <c r="G97" s="7"/>
    </row>
    <row r="98" spans="1:7" s="8" customFormat="1" ht="17.100000000000001" customHeight="1" x14ac:dyDescent="0.25">
      <c r="A98" s="146"/>
      <c r="B98" s="147"/>
      <c r="C98" s="147"/>
      <c r="D98" s="147"/>
      <c r="E98" s="147"/>
      <c r="F98" s="148"/>
      <c r="G98" s="7"/>
    </row>
    <row r="99" spans="1:7" s="8" customFormat="1" ht="16.5" customHeight="1" x14ac:dyDescent="0.25">
      <c r="A99" s="146"/>
      <c r="B99" s="147"/>
      <c r="C99" s="147"/>
      <c r="D99" s="147"/>
      <c r="E99" s="147"/>
      <c r="F99" s="148"/>
      <c r="G99" s="7"/>
    </row>
    <row r="100" spans="1:7" s="8" customFormat="1" ht="24" customHeight="1" x14ac:dyDescent="0.25">
      <c r="A100" s="149"/>
      <c r="B100" s="150"/>
      <c r="C100" s="150"/>
      <c r="D100" s="150"/>
      <c r="E100" s="150"/>
      <c r="F100" s="151"/>
      <c r="G100" s="37"/>
    </row>
    <row r="101" spans="1:7" s="8" customFormat="1" ht="24" customHeight="1" x14ac:dyDescent="0.25">
      <c r="A101" s="152" t="s">
        <v>82</v>
      </c>
      <c r="B101" s="153"/>
      <c r="C101" s="153"/>
      <c r="D101" s="153"/>
      <c r="E101" s="153"/>
      <c r="F101" s="154"/>
      <c r="G101" s="37"/>
    </row>
  </sheetData>
  <sheetProtection algorithmName="SHA-512" hashValue="sxcHtb2Y+m4xAZhJiuErAL9978ihKSrOAdgjDByVSUWbCw2hMl5NUsRbDXBf8n9t0UGlmf/Thpqe2DqcDaBuEA==" saltValue="X6yOttgXZatJQb92v/j3qA==" spinCount="100000" sheet="1" objects="1" scenarios="1"/>
  <mergeCells count="12">
    <mergeCell ref="A96:F96"/>
    <mergeCell ref="A97:F100"/>
    <mergeCell ref="A101:F101"/>
    <mergeCell ref="A1:F1"/>
    <mergeCell ref="A2:F2"/>
    <mergeCell ref="A3:F3"/>
    <mergeCell ref="B4:F4"/>
    <mergeCell ref="B5:F5"/>
    <mergeCell ref="B6:F6"/>
    <mergeCell ref="B7:F7"/>
    <mergeCell ref="B94:F94"/>
    <mergeCell ref="A95:F9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81"/>
  <sheetViews>
    <sheetView topLeftCell="A58" workbookViewId="0">
      <selection activeCell="B70" sqref="B70"/>
    </sheetView>
  </sheetViews>
  <sheetFormatPr defaultRowHeight="12.75" x14ac:dyDescent="0.2"/>
  <cols>
    <col min="1" max="1" width="5.85546875" style="74" customWidth="1"/>
    <col min="2" max="2" width="62" style="98" customWidth="1"/>
    <col min="3" max="3" width="11.140625" style="97" customWidth="1"/>
    <col min="4" max="4" width="10.28515625" style="97" customWidth="1"/>
    <col min="5" max="5" width="12.42578125" style="97" customWidth="1"/>
    <col min="6" max="6" width="11.85546875" style="97" customWidth="1"/>
    <col min="7" max="7" width="0.85546875" style="74" customWidth="1"/>
    <col min="8" max="16384" width="9.140625" style="74"/>
  </cols>
  <sheetData>
    <row r="1" spans="1:9" ht="36.75" customHeight="1" x14ac:dyDescent="0.2">
      <c r="A1" s="169" t="s">
        <v>151</v>
      </c>
      <c r="B1" s="169"/>
      <c r="C1" s="169"/>
      <c r="D1" s="169"/>
      <c r="E1" s="169"/>
      <c r="F1" s="169"/>
    </row>
    <row r="2" spans="1:9" s="5" customFormat="1" ht="15.75" customHeight="1" x14ac:dyDescent="0.25">
      <c r="A2" s="170" t="s">
        <v>72</v>
      </c>
      <c r="B2" s="170"/>
      <c r="C2" s="170"/>
      <c r="D2" s="170"/>
      <c r="E2" s="170"/>
      <c r="F2" s="170"/>
      <c r="G2" s="75"/>
    </row>
    <row r="3" spans="1:9" ht="13.5" customHeight="1" x14ac:dyDescent="0.25">
      <c r="A3" s="171" t="s">
        <v>73</v>
      </c>
      <c r="B3" s="171"/>
      <c r="C3" s="171"/>
      <c r="D3" s="171"/>
      <c r="E3" s="171"/>
      <c r="F3" s="171"/>
      <c r="G3" s="75"/>
      <c r="H3" s="5"/>
      <c r="I3" s="5"/>
    </row>
    <row r="4" spans="1:9" ht="48" customHeight="1" x14ac:dyDescent="0.25">
      <c r="A4" s="1">
        <v>1</v>
      </c>
      <c r="B4" s="172" t="s">
        <v>74</v>
      </c>
      <c r="C4" s="173"/>
      <c r="D4" s="173"/>
      <c r="E4" s="173"/>
      <c r="F4" s="174"/>
      <c r="G4" s="75"/>
      <c r="H4" s="5"/>
      <c r="I4" s="5"/>
    </row>
    <row r="5" spans="1:9" ht="36" customHeight="1" x14ac:dyDescent="0.25">
      <c r="A5" s="1">
        <v>2</v>
      </c>
      <c r="B5" s="175" t="s">
        <v>75</v>
      </c>
      <c r="C5" s="176"/>
      <c r="D5" s="176"/>
      <c r="E5" s="176"/>
      <c r="F5" s="177"/>
      <c r="G5" s="75"/>
      <c r="H5" s="5"/>
      <c r="I5" s="5"/>
    </row>
    <row r="6" spans="1:9" ht="44.25" customHeight="1" x14ac:dyDescent="0.25">
      <c r="A6" s="1">
        <v>3</v>
      </c>
      <c r="B6" s="175" t="s">
        <v>76</v>
      </c>
      <c r="C6" s="176"/>
      <c r="D6" s="176"/>
      <c r="E6" s="176"/>
      <c r="F6" s="177"/>
      <c r="G6" s="75"/>
      <c r="H6" s="5"/>
      <c r="I6" s="5"/>
    </row>
    <row r="7" spans="1:9" ht="36" customHeight="1" x14ac:dyDescent="0.25">
      <c r="A7" s="1">
        <v>4</v>
      </c>
      <c r="B7" s="178" t="s">
        <v>77</v>
      </c>
      <c r="C7" s="179"/>
      <c r="D7" s="179"/>
      <c r="E7" s="179"/>
      <c r="F7" s="180"/>
      <c r="G7" s="75"/>
      <c r="H7" s="5"/>
      <c r="I7" s="5"/>
    </row>
    <row r="8" spans="1:9" ht="24" x14ac:dyDescent="0.2">
      <c r="A8" s="2" t="s">
        <v>59</v>
      </c>
      <c r="B8" s="4" t="s">
        <v>60</v>
      </c>
      <c r="C8" s="3" t="s">
        <v>61</v>
      </c>
      <c r="D8" s="3" t="s">
        <v>0</v>
      </c>
      <c r="E8" s="3" t="s">
        <v>62</v>
      </c>
      <c r="F8" s="3" t="s">
        <v>63</v>
      </c>
    </row>
    <row r="9" spans="1:9" x14ac:dyDescent="0.2">
      <c r="A9" s="114"/>
      <c r="B9" s="102" t="s">
        <v>1</v>
      </c>
      <c r="C9" s="101"/>
      <c r="D9" s="101"/>
      <c r="E9" s="79"/>
      <c r="F9" s="79"/>
    </row>
    <row r="10" spans="1:9" s="85" customFormat="1" ht="25.5" x14ac:dyDescent="0.2">
      <c r="A10" s="110">
        <v>1</v>
      </c>
      <c r="B10" s="109" t="s">
        <v>83</v>
      </c>
      <c r="C10" s="104" t="s">
        <v>2</v>
      </c>
      <c r="D10" s="83">
        <v>3.8400000000000001E-4</v>
      </c>
      <c r="E10" s="195"/>
      <c r="F10" s="84">
        <f>D10*E10</f>
        <v>0</v>
      </c>
    </row>
    <row r="11" spans="1:9" x14ac:dyDescent="0.2">
      <c r="A11" s="110">
        <v>2</v>
      </c>
      <c r="B11" s="109" t="s">
        <v>3</v>
      </c>
      <c r="C11" s="104" t="s">
        <v>4</v>
      </c>
      <c r="D11" s="86">
        <v>6.0999999999999999E-2</v>
      </c>
      <c r="E11" s="196"/>
      <c r="F11" s="84">
        <f t="shared" ref="F11:F67" si="0">D11*E11</f>
        <v>0</v>
      </c>
    </row>
    <row r="12" spans="1:9" x14ac:dyDescent="0.2">
      <c r="A12" s="87"/>
      <c r="B12" s="102" t="s">
        <v>5</v>
      </c>
      <c r="C12" s="88"/>
      <c r="D12" s="88"/>
      <c r="E12" s="197"/>
      <c r="F12" s="84"/>
    </row>
    <row r="13" spans="1:9" ht="25.5" x14ac:dyDescent="0.2">
      <c r="A13" s="110">
        <v>3</v>
      </c>
      <c r="B13" s="109" t="s">
        <v>6</v>
      </c>
      <c r="C13" s="104" t="s">
        <v>7</v>
      </c>
      <c r="D13" s="86">
        <v>6.0000000000000001E-3</v>
      </c>
      <c r="E13" s="196"/>
      <c r="F13" s="84">
        <f t="shared" si="0"/>
        <v>0</v>
      </c>
    </row>
    <row r="14" spans="1:9" x14ac:dyDescent="0.2">
      <c r="A14" s="110">
        <v>4</v>
      </c>
      <c r="B14" s="109" t="s">
        <v>8</v>
      </c>
      <c r="C14" s="104" t="s">
        <v>4</v>
      </c>
      <c r="D14" s="89">
        <v>1.02</v>
      </c>
      <c r="E14" s="196"/>
      <c r="F14" s="84">
        <f t="shared" si="0"/>
        <v>0</v>
      </c>
    </row>
    <row r="15" spans="1:9" x14ac:dyDescent="0.2">
      <c r="A15" s="87"/>
      <c r="B15" s="102" t="s">
        <v>9</v>
      </c>
      <c r="C15" s="88"/>
      <c r="D15" s="88"/>
      <c r="E15" s="197"/>
      <c r="F15" s="84"/>
    </row>
    <row r="16" spans="1:9" x14ac:dyDescent="0.2">
      <c r="A16" s="90"/>
      <c r="B16" s="108" t="s">
        <v>84</v>
      </c>
      <c r="C16" s="89"/>
      <c r="D16" s="89"/>
      <c r="E16" s="196"/>
      <c r="F16" s="84"/>
    </row>
    <row r="17" spans="1:6" x14ac:dyDescent="0.2">
      <c r="A17" s="110">
        <v>5</v>
      </c>
      <c r="B17" s="109" t="s">
        <v>11</v>
      </c>
      <c r="C17" s="104" t="s">
        <v>12</v>
      </c>
      <c r="D17" s="92">
        <v>0.2</v>
      </c>
      <c r="E17" s="196"/>
      <c r="F17" s="84">
        <f t="shared" si="0"/>
        <v>0</v>
      </c>
    </row>
    <row r="18" spans="1:6" ht="25.5" x14ac:dyDescent="0.2">
      <c r="A18" s="110">
        <v>6</v>
      </c>
      <c r="B18" s="109" t="s">
        <v>13</v>
      </c>
      <c r="C18" s="104" t="s">
        <v>2</v>
      </c>
      <c r="D18" s="93">
        <v>2.0400000000000001E-3</v>
      </c>
      <c r="E18" s="196"/>
      <c r="F18" s="84">
        <f t="shared" si="0"/>
        <v>0</v>
      </c>
    </row>
    <row r="19" spans="1:6" x14ac:dyDescent="0.2">
      <c r="A19" s="94"/>
      <c r="B19" s="108" t="s">
        <v>14</v>
      </c>
      <c r="C19" s="89"/>
      <c r="D19" s="89"/>
      <c r="E19" s="196"/>
      <c r="F19" s="84"/>
    </row>
    <row r="20" spans="1:6" x14ac:dyDescent="0.2">
      <c r="A20" s="110">
        <v>7</v>
      </c>
      <c r="B20" s="109" t="s">
        <v>11</v>
      </c>
      <c r="C20" s="104" t="s">
        <v>12</v>
      </c>
      <c r="D20" s="92">
        <v>0.4</v>
      </c>
      <c r="E20" s="196"/>
      <c r="F20" s="84">
        <f t="shared" si="0"/>
        <v>0</v>
      </c>
    </row>
    <row r="21" spans="1:6" ht="25.5" x14ac:dyDescent="0.2">
      <c r="A21" s="110">
        <v>8</v>
      </c>
      <c r="B21" s="109" t="s">
        <v>13</v>
      </c>
      <c r="C21" s="104" t="s">
        <v>2</v>
      </c>
      <c r="D21" s="93">
        <v>4.0800000000000003E-3</v>
      </c>
      <c r="E21" s="196"/>
      <c r="F21" s="84">
        <f t="shared" si="0"/>
        <v>0</v>
      </c>
    </row>
    <row r="22" spans="1:6" x14ac:dyDescent="0.2">
      <c r="A22" s="87"/>
      <c r="B22" s="102" t="s">
        <v>15</v>
      </c>
      <c r="C22" s="88"/>
      <c r="D22" s="88"/>
      <c r="E22" s="197"/>
      <c r="F22" s="84"/>
    </row>
    <row r="23" spans="1:6" x14ac:dyDescent="0.2">
      <c r="A23" s="110">
        <v>9</v>
      </c>
      <c r="B23" s="109" t="s">
        <v>16</v>
      </c>
      <c r="C23" s="104" t="s">
        <v>17</v>
      </c>
      <c r="D23" s="104">
        <v>1</v>
      </c>
      <c r="E23" s="196"/>
      <c r="F23" s="84">
        <f t="shared" si="0"/>
        <v>0</v>
      </c>
    </row>
    <row r="24" spans="1:6" x14ac:dyDescent="0.2">
      <c r="A24" s="110">
        <v>10</v>
      </c>
      <c r="B24" s="109" t="s">
        <v>18</v>
      </c>
      <c r="C24" s="104" t="s">
        <v>17</v>
      </c>
      <c r="D24" s="104">
        <v>1</v>
      </c>
      <c r="E24" s="196"/>
      <c r="F24" s="84">
        <f t="shared" si="0"/>
        <v>0</v>
      </c>
    </row>
    <row r="25" spans="1:6" x14ac:dyDescent="0.2">
      <c r="A25" s="90"/>
      <c r="B25" s="102" t="s">
        <v>66</v>
      </c>
      <c r="C25" s="88"/>
      <c r="D25" s="88"/>
      <c r="E25" s="197"/>
      <c r="F25" s="84"/>
    </row>
    <row r="26" spans="1:6" ht="38.25" x14ac:dyDescent="0.2">
      <c r="A26" s="110">
        <v>11</v>
      </c>
      <c r="B26" s="109" t="s">
        <v>19</v>
      </c>
      <c r="C26" s="104" t="s">
        <v>20</v>
      </c>
      <c r="D26" s="89">
        <v>0.02</v>
      </c>
      <c r="E26" s="196"/>
      <c r="F26" s="84">
        <f t="shared" si="0"/>
        <v>0</v>
      </c>
    </row>
    <row r="27" spans="1:6" ht="25.5" x14ac:dyDescent="0.2">
      <c r="A27" s="110">
        <v>12</v>
      </c>
      <c r="B27" s="109" t="s">
        <v>21</v>
      </c>
      <c r="C27" s="104" t="s">
        <v>20</v>
      </c>
      <c r="D27" s="89">
        <v>0.02</v>
      </c>
      <c r="E27" s="196"/>
      <c r="F27" s="84">
        <f t="shared" si="0"/>
        <v>0</v>
      </c>
    </row>
    <row r="28" spans="1:6" ht="25.5" x14ac:dyDescent="0.2">
      <c r="A28" s="110">
        <v>13</v>
      </c>
      <c r="B28" s="109" t="s">
        <v>22</v>
      </c>
      <c r="C28" s="104" t="s">
        <v>20</v>
      </c>
      <c r="D28" s="89">
        <v>0.02</v>
      </c>
      <c r="E28" s="196"/>
      <c r="F28" s="84">
        <f t="shared" si="0"/>
        <v>0</v>
      </c>
    </row>
    <row r="29" spans="1:6" ht="25.5" x14ac:dyDescent="0.2">
      <c r="A29" s="110">
        <v>14</v>
      </c>
      <c r="B29" s="109" t="s">
        <v>23</v>
      </c>
      <c r="C29" s="104" t="s">
        <v>20</v>
      </c>
      <c r="D29" s="89">
        <v>0.02</v>
      </c>
      <c r="E29" s="196"/>
      <c r="F29" s="84">
        <f t="shared" si="0"/>
        <v>0</v>
      </c>
    </row>
    <row r="30" spans="1:6" x14ac:dyDescent="0.2">
      <c r="A30" s="94"/>
      <c r="B30" s="108" t="s">
        <v>24</v>
      </c>
      <c r="C30" s="89"/>
      <c r="D30" s="89"/>
      <c r="E30" s="196"/>
      <c r="F30" s="84"/>
    </row>
    <row r="31" spans="1:6" ht="51" x14ac:dyDescent="0.2">
      <c r="A31" s="110">
        <v>15</v>
      </c>
      <c r="B31" s="109" t="s">
        <v>25</v>
      </c>
      <c r="C31" s="104" t="s">
        <v>17</v>
      </c>
      <c r="D31" s="104">
        <v>1</v>
      </c>
      <c r="E31" s="196"/>
      <c r="F31" s="84">
        <f t="shared" si="0"/>
        <v>0</v>
      </c>
    </row>
    <row r="32" spans="1:6" x14ac:dyDescent="0.2">
      <c r="A32" s="110">
        <v>16</v>
      </c>
      <c r="B32" s="109" t="s">
        <v>92</v>
      </c>
      <c r="C32" s="104" t="s">
        <v>17</v>
      </c>
      <c r="D32" s="104">
        <v>1</v>
      </c>
      <c r="E32" s="196"/>
      <c r="F32" s="84">
        <f t="shared" si="0"/>
        <v>0</v>
      </c>
    </row>
    <row r="33" spans="1:6" ht="25.5" x14ac:dyDescent="0.2">
      <c r="A33" s="110">
        <v>17</v>
      </c>
      <c r="B33" s="109" t="s">
        <v>93</v>
      </c>
      <c r="C33" s="104" t="s">
        <v>17</v>
      </c>
      <c r="D33" s="104">
        <v>1</v>
      </c>
      <c r="E33" s="196"/>
      <c r="F33" s="84">
        <f t="shared" si="0"/>
        <v>0</v>
      </c>
    </row>
    <row r="34" spans="1:6" x14ac:dyDescent="0.2">
      <c r="A34" s="94"/>
      <c r="B34" s="108" t="s">
        <v>26</v>
      </c>
      <c r="C34" s="89"/>
      <c r="D34" s="89"/>
      <c r="E34" s="196"/>
      <c r="F34" s="84"/>
    </row>
    <row r="35" spans="1:6" ht="38.25" x14ac:dyDescent="0.2">
      <c r="A35" s="110">
        <v>18</v>
      </c>
      <c r="B35" s="109" t="s">
        <v>27</v>
      </c>
      <c r="C35" s="104" t="s">
        <v>17</v>
      </c>
      <c r="D35" s="104">
        <v>1</v>
      </c>
      <c r="E35" s="196"/>
      <c r="F35" s="84">
        <f t="shared" si="0"/>
        <v>0</v>
      </c>
    </row>
    <row r="36" spans="1:6" ht="25.5" x14ac:dyDescent="0.2">
      <c r="A36" s="110">
        <v>19</v>
      </c>
      <c r="B36" s="109" t="s">
        <v>28</v>
      </c>
      <c r="C36" s="104" t="s">
        <v>17</v>
      </c>
      <c r="D36" s="104">
        <v>1</v>
      </c>
      <c r="E36" s="196"/>
      <c r="F36" s="84">
        <f t="shared" si="0"/>
        <v>0</v>
      </c>
    </row>
    <row r="37" spans="1:6" x14ac:dyDescent="0.2">
      <c r="A37" s="110">
        <v>20</v>
      </c>
      <c r="B37" s="109" t="s">
        <v>29</v>
      </c>
      <c r="C37" s="104" t="s">
        <v>17</v>
      </c>
      <c r="D37" s="104">
        <v>4</v>
      </c>
      <c r="E37" s="196"/>
      <c r="F37" s="84">
        <f t="shared" si="0"/>
        <v>0</v>
      </c>
    </row>
    <row r="38" spans="1:6" ht="51" x14ac:dyDescent="0.2">
      <c r="A38" s="110">
        <v>21</v>
      </c>
      <c r="B38" s="109" t="s">
        <v>30</v>
      </c>
      <c r="C38" s="104" t="s">
        <v>17</v>
      </c>
      <c r="D38" s="104">
        <v>1</v>
      </c>
      <c r="E38" s="196"/>
      <c r="F38" s="84">
        <f t="shared" si="0"/>
        <v>0</v>
      </c>
    </row>
    <row r="39" spans="1:6" ht="51" x14ac:dyDescent="0.2">
      <c r="A39" s="110">
        <v>22</v>
      </c>
      <c r="B39" s="109" t="s">
        <v>25</v>
      </c>
      <c r="C39" s="104" t="s">
        <v>17</v>
      </c>
      <c r="D39" s="104">
        <v>3</v>
      </c>
      <c r="E39" s="196"/>
      <c r="F39" s="84">
        <f t="shared" si="0"/>
        <v>0</v>
      </c>
    </row>
    <row r="40" spans="1:6" ht="25.5" x14ac:dyDescent="0.2">
      <c r="A40" s="110">
        <v>23</v>
      </c>
      <c r="B40" s="109" t="s">
        <v>31</v>
      </c>
      <c r="C40" s="104" t="s">
        <v>20</v>
      </c>
      <c r="D40" s="89">
        <v>0.04</v>
      </c>
      <c r="E40" s="196"/>
      <c r="F40" s="84">
        <f t="shared" si="0"/>
        <v>0</v>
      </c>
    </row>
    <row r="41" spans="1:6" ht="25.5" x14ac:dyDescent="0.2">
      <c r="A41" s="110">
        <v>24</v>
      </c>
      <c r="B41" s="109" t="s">
        <v>32</v>
      </c>
      <c r="C41" s="104" t="s">
        <v>17</v>
      </c>
      <c r="D41" s="104">
        <v>1</v>
      </c>
      <c r="E41" s="196"/>
      <c r="F41" s="84">
        <f t="shared" si="0"/>
        <v>0</v>
      </c>
    </row>
    <row r="42" spans="1:6" ht="25.5" x14ac:dyDescent="0.2">
      <c r="A42" s="110">
        <v>25</v>
      </c>
      <c r="B42" s="109" t="s">
        <v>33</v>
      </c>
      <c r="C42" s="104" t="s">
        <v>17</v>
      </c>
      <c r="D42" s="104">
        <v>2</v>
      </c>
      <c r="E42" s="196"/>
      <c r="F42" s="84">
        <f t="shared" si="0"/>
        <v>0</v>
      </c>
    </row>
    <row r="43" spans="1:6" x14ac:dyDescent="0.2">
      <c r="A43" s="110">
        <v>26</v>
      </c>
      <c r="B43" s="109" t="s">
        <v>34</v>
      </c>
      <c r="C43" s="104" t="s">
        <v>17</v>
      </c>
      <c r="D43" s="104">
        <v>1</v>
      </c>
      <c r="E43" s="196"/>
      <c r="F43" s="84">
        <f t="shared" si="0"/>
        <v>0</v>
      </c>
    </row>
    <row r="44" spans="1:6" ht="25.5" x14ac:dyDescent="0.2">
      <c r="A44" s="94"/>
      <c r="B44" s="108" t="s">
        <v>35</v>
      </c>
      <c r="C44" s="89"/>
      <c r="D44" s="89"/>
      <c r="E44" s="196"/>
      <c r="F44" s="84"/>
    </row>
    <row r="45" spans="1:6" ht="25.5" x14ac:dyDescent="0.2">
      <c r="A45" s="110">
        <v>27</v>
      </c>
      <c r="B45" s="109" t="s">
        <v>36</v>
      </c>
      <c r="C45" s="104" t="s">
        <v>37</v>
      </c>
      <c r="D45" s="92">
        <v>0.1</v>
      </c>
      <c r="E45" s="196"/>
      <c r="F45" s="84">
        <f t="shared" si="0"/>
        <v>0</v>
      </c>
    </row>
    <row r="46" spans="1:6" x14ac:dyDescent="0.2">
      <c r="A46" s="110">
        <v>28</v>
      </c>
      <c r="B46" s="109" t="s">
        <v>86</v>
      </c>
      <c r="C46" s="104" t="s">
        <v>39</v>
      </c>
      <c r="D46" s="104">
        <v>10</v>
      </c>
      <c r="E46" s="196"/>
      <c r="F46" s="84">
        <f t="shared" si="0"/>
        <v>0</v>
      </c>
    </row>
    <row r="47" spans="1:6" ht="51" x14ac:dyDescent="0.2">
      <c r="A47" s="110">
        <v>29</v>
      </c>
      <c r="B47" s="109" t="s">
        <v>40</v>
      </c>
      <c r="C47" s="104" t="s">
        <v>37</v>
      </c>
      <c r="D47" s="92">
        <v>0.3</v>
      </c>
      <c r="E47" s="196"/>
      <c r="F47" s="84">
        <f t="shared" si="0"/>
        <v>0</v>
      </c>
    </row>
    <row r="48" spans="1:6" x14ac:dyDescent="0.2">
      <c r="A48" s="110">
        <v>30</v>
      </c>
      <c r="B48" s="109" t="s">
        <v>41</v>
      </c>
      <c r="C48" s="104" t="s">
        <v>42</v>
      </c>
      <c r="D48" s="104">
        <v>1.0200000000000001E-2</v>
      </c>
      <c r="E48" s="196"/>
      <c r="F48" s="84">
        <f t="shared" si="0"/>
        <v>0</v>
      </c>
    </row>
    <row r="49" spans="1:14" ht="25.5" x14ac:dyDescent="0.2">
      <c r="A49" s="110">
        <v>31</v>
      </c>
      <c r="B49" s="109" t="s">
        <v>43</v>
      </c>
      <c r="C49" s="104" t="s">
        <v>42</v>
      </c>
      <c r="D49" s="104">
        <v>2.0400000000000001E-2</v>
      </c>
      <c r="E49" s="196"/>
      <c r="F49" s="84">
        <f t="shared" si="0"/>
        <v>0</v>
      </c>
    </row>
    <row r="50" spans="1:14" ht="25.5" x14ac:dyDescent="0.2">
      <c r="A50" s="110">
        <v>32</v>
      </c>
      <c r="B50" s="109" t="s">
        <v>44</v>
      </c>
      <c r="C50" s="104" t="s">
        <v>17</v>
      </c>
      <c r="D50" s="104">
        <v>2</v>
      </c>
      <c r="E50" s="196"/>
      <c r="F50" s="84">
        <f t="shared" si="0"/>
        <v>0</v>
      </c>
    </row>
    <row r="51" spans="1:14" x14ac:dyDescent="0.2">
      <c r="A51" s="110">
        <v>33</v>
      </c>
      <c r="B51" s="109" t="s">
        <v>45</v>
      </c>
      <c r="C51" s="104" t="s">
        <v>17</v>
      </c>
      <c r="D51" s="104">
        <v>2</v>
      </c>
      <c r="E51" s="196"/>
      <c r="F51" s="84">
        <f t="shared" si="0"/>
        <v>0</v>
      </c>
    </row>
    <row r="52" spans="1:14" ht="25.5" x14ac:dyDescent="0.2">
      <c r="A52" s="110">
        <v>34</v>
      </c>
      <c r="B52" s="109" t="s">
        <v>46</v>
      </c>
      <c r="C52" s="104" t="s">
        <v>17</v>
      </c>
      <c r="D52" s="104">
        <v>14</v>
      </c>
      <c r="E52" s="196"/>
      <c r="F52" s="84">
        <f t="shared" si="0"/>
        <v>0</v>
      </c>
    </row>
    <row r="53" spans="1:14" x14ac:dyDescent="0.2">
      <c r="A53" s="94"/>
      <c r="B53" s="108" t="s">
        <v>47</v>
      </c>
      <c r="C53" s="89"/>
      <c r="D53" s="89"/>
      <c r="E53" s="196"/>
      <c r="F53" s="84"/>
    </row>
    <row r="54" spans="1:14" ht="38.25" x14ac:dyDescent="0.2">
      <c r="A54" s="110">
        <v>35</v>
      </c>
      <c r="B54" s="109" t="s">
        <v>48</v>
      </c>
      <c r="C54" s="104" t="s">
        <v>7</v>
      </c>
      <c r="D54" s="95">
        <v>3.8600000000000002E-2</v>
      </c>
      <c r="E54" s="196"/>
      <c r="F54" s="84">
        <f t="shared" si="0"/>
        <v>0</v>
      </c>
    </row>
    <row r="55" spans="1:14" ht="25.5" x14ac:dyDescent="0.2">
      <c r="A55" s="110">
        <v>36</v>
      </c>
      <c r="B55" s="109" t="s">
        <v>49</v>
      </c>
      <c r="C55" s="104" t="s">
        <v>7</v>
      </c>
      <c r="D55" s="95">
        <v>3.8600000000000002E-2</v>
      </c>
      <c r="E55" s="196"/>
      <c r="F55" s="84">
        <f t="shared" si="0"/>
        <v>0</v>
      </c>
    </row>
    <row r="56" spans="1:14" ht="38.25" x14ac:dyDescent="0.2">
      <c r="A56" s="110">
        <v>37</v>
      </c>
      <c r="B56" s="109" t="s">
        <v>50</v>
      </c>
      <c r="C56" s="104" t="s">
        <v>37</v>
      </c>
      <c r="D56" s="89">
        <v>0.04</v>
      </c>
      <c r="E56" s="196"/>
      <c r="F56" s="84">
        <f t="shared" si="0"/>
        <v>0</v>
      </c>
    </row>
    <row r="57" spans="1:14" ht="38.25" x14ac:dyDescent="0.2">
      <c r="A57" s="110">
        <v>38</v>
      </c>
      <c r="B57" s="109" t="s">
        <v>51</v>
      </c>
      <c r="C57" s="104" t="s">
        <v>37</v>
      </c>
      <c r="D57" s="89">
        <v>0.06</v>
      </c>
      <c r="E57" s="197"/>
      <c r="F57" s="84">
        <f t="shared" si="0"/>
        <v>0</v>
      </c>
    </row>
    <row r="58" spans="1:14" ht="25.5" x14ac:dyDescent="0.2">
      <c r="A58" s="110">
        <v>39</v>
      </c>
      <c r="B58" s="109" t="s">
        <v>52</v>
      </c>
      <c r="C58" s="104" t="s">
        <v>42</v>
      </c>
      <c r="D58" s="104">
        <v>0.01</v>
      </c>
      <c r="E58" s="196"/>
      <c r="F58" s="84">
        <f t="shared" si="0"/>
        <v>0</v>
      </c>
    </row>
    <row r="59" spans="1:14" ht="25.5" x14ac:dyDescent="0.2">
      <c r="A59" s="110">
        <v>40</v>
      </c>
      <c r="B59" s="109" t="s">
        <v>87</v>
      </c>
      <c r="C59" s="104" t="s">
        <v>37</v>
      </c>
      <c r="D59" s="92">
        <v>0.1</v>
      </c>
      <c r="E59" s="196"/>
      <c r="F59" s="84">
        <f t="shared" si="0"/>
        <v>0</v>
      </c>
    </row>
    <row r="60" spans="1:14" ht="25.5" x14ac:dyDescent="0.2">
      <c r="A60" s="110">
        <v>41</v>
      </c>
      <c r="B60" s="109" t="s">
        <v>88</v>
      </c>
      <c r="C60" s="104" t="s">
        <v>89</v>
      </c>
      <c r="D60" s="92">
        <v>0.4</v>
      </c>
      <c r="E60" s="196"/>
      <c r="F60" s="84">
        <f t="shared" si="0"/>
        <v>0</v>
      </c>
    </row>
    <row r="61" spans="1:14" x14ac:dyDescent="0.2">
      <c r="A61" s="90"/>
      <c r="B61" s="111" t="s">
        <v>71</v>
      </c>
      <c r="C61" s="88"/>
      <c r="D61" s="88"/>
      <c r="E61" s="196"/>
      <c r="F61" s="84"/>
      <c r="N61" s="91"/>
    </row>
    <row r="62" spans="1:14" ht="38.25" x14ac:dyDescent="0.2">
      <c r="A62" s="110">
        <v>42</v>
      </c>
      <c r="B62" s="109" t="s">
        <v>53</v>
      </c>
      <c r="C62" s="104" t="s">
        <v>17</v>
      </c>
      <c r="D62" s="104">
        <v>1</v>
      </c>
      <c r="E62" s="196"/>
      <c r="F62" s="84">
        <f t="shared" si="0"/>
        <v>0</v>
      </c>
    </row>
    <row r="63" spans="1:14" ht="25.5" x14ac:dyDescent="0.2">
      <c r="A63" s="110">
        <v>43</v>
      </c>
      <c r="B63" s="109" t="s">
        <v>54</v>
      </c>
      <c r="C63" s="104" t="s">
        <v>17</v>
      </c>
      <c r="D63" s="104">
        <v>1</v>
      </c>
      <c r="E63" s="196"/>
      <c r="F63" s="84">
        <f t="shared" si="0"/>
        <v>0</v>
      </c>
    </row>
    <row r="64" spans="1:14" ht="38.25" x14ac:dyDescent="0.2">
      <c r="A64" s="110">
        <v>44</v>
      </c>
      <c r="B64" s="109" t="s">
        <v>55</v>
      </c>
      <c r="C64" s="104" t="s">
        <v>17</v>
      </c>
      <c r="D64" s="104">
        <v>1</v>
      </c>
      <c r="E64" s="196"/>
      <c r="F64" s="84">
        <f t="shared" si="0"/>
        <v>0</v>
      </c>
    </row>
    <row r="65" spans="1:8" ht="38.25" x14ac:dyDescent="0.2">
      <c r="A65" s="110">
        <v>45</v>
      </c>
      <c r="B65" s="109" t="s">
        <v>56</v>
      </c>
      <c r="C65" s="104" t="s">
        <v>17</v>
      </c>
      <c r="D65" s="104">
        <v>2</v>
      </c>
      <c r="E65" s="196"/>
      <c r="F65" s="84">
        <f t="shared" si="0"/>
        <v>0</v>
      </c>
    </row>
    <row r="66" spans="1:8" x14ac:dyDescent="0.2">
      <c r="A66" s="110">
        <v>46</v>
      </c>
      <c r="B66" s="109" t="s">
        <v>58</v>
      </c>
      <c r="C66" s="104" t="s">
        <v>17</v>
      </c>
      <c r="D66" s="104">
        <v>1</v>
      </c>
      <c r="E66" s="196"/>
      <c r="F66" s="84">
        <f t="shared" si="0"/>
        <v>0</v>
      </c>
    </row>
    <row r="67" spans="1:8" x14ac:dyDescent="0.2">
      <c r="A67" s="110">
        <v>47</v>
      </c>
      <c r="B67" s="109" t="s">
        <v>57</v>
      </c>
      <c r="C67" s="104" t="s">
        <v>17</v>
      </c>
      <c r="D67" s="104">
        <v>1</v>
      </c>
      <c r="E67" s="196"/>
      <c r="F67" s="84">
        <f t="shared" si="0"/>
        <v>0</v>
      </c>
    </row>
    <row r="68" spans="1:8" s="8" customFormat="1" ht="24.6" customHeight="1" x14ac:dyDescent="0.25">
      <c r="A68" s="18"/>
      <c r="B68" s="19" t="s">
        <v>67</v>
      </c>
      <c r="C68" s="18"/>
      <c r="D68" s="18"/>
      <c r="E68" s="188"/>
      <c r="F68" s="189">
        <f>SUM(F10:F67)</f>
        <v>0</v>
      </c>
      <c r="G68" s="7"/>
      <c r="H68" s="21"/>
    </row>
    <row r="69" spans="1:8" s="8" customFormat="1" ht="23.45" customHeight="1" x14ac:dyDescent="0.25">
      <c r="A69" s="18"/>
      <c r="B69" s="19" t="s">
        <v>68</v>
      </c>
      <c r="C69" s="18"/>
      <c r="D69" s="18"/>
      <c r="E69" s="188"/>
      <c r="F69" s="189"/>
      <c r="G69" s="7"/>
      <c r="H69" s="21"/>
    </row>
    <row r="70" spans="1:8" s="8" customFormat="1" ht="39" customHeight="1" x14ac:dyDescent="0.25">
      <c r="A70" s="22"/>
      <c r="B70" s="201" t="s">
        <v>69</v>
      </c>
      <c r="C70" s="22" t="s">
        <v>70</v>
      </c>
      <c r="D70" s="22">
        <v>1</v>
      </c>
      <c r="E70" s="190"/>
      <c r="F70" s="191">
        <f>E70*D70</f>
        <v>0</v>
      </c>
      <c r="G70" s="7"/>
      <c r="H70" s="21"/>
    </row>
    <row r="71" spans="1:8" s="8" customFormat="1" ht="25.5" customHeight="1" x14ac:dyDescent="0.25">
      <c r="A71" s="18"/>
      <c r="B71" s="19" t="s">
        <v>153</v>
      </c>
      <c r="C71" s="18"/>
      <c r="D71" s="18"/>
      <c r="E71" s="18"/>
      <c r="F71" s="36">
        <f>F68+F70</f>
        <v>0</v>
      </c>
      <c r="G71" s="7"/>
      <c r="H71" s="21"/>
    </row>
    <row r="72" spans="1:8" s="8" customFormat="1" ht="25.5" customHeight="1" x14ac:dyDescent="0.25">
      <c r="A72" s="18"/>
      <c r="B72" s="19" t="s">
        <v>155</v>
      </c>
      <c r="C72" s="18"/>
      <c r="D72" s="18"/>
      <c r="E72" s="18"/>
      <c r="F72" s="36">
        <f>F71*0.2</f>
        <v>0</v>
      </c>
      <c r="G72" s="7"/>
      <c r="H72" s="21"/>
    </row>
    <row r="73" spans="1:8" s="8" customFormat="1" ht="25.5" customHeight="1" x14ac:dyDescent="0.25">
      <c r="A73" s="18"/>
      <c r="B73" s="19" t="s">
        <v>154</v>
      </c>
      <c r="C73" s="18"/>
      <c r="D73" s="18"/>
      <c r="E73" s="18"/>
      <c r="F73" s="36">
        <f>F71*1.2</f>
        <v>0</v>
      </c>
      <c r="G73" s="7"/>
      <c r="H73" s="21"/>
    </row>
    <row r="74" spans="1:8" s="8" customFormat="1" ht="18" customHeight="1" x14ac:dyDescent="0.25">
      <c r="A74" s="18"/>
      <c r="B74" s="182" t="s">
        <v>78</v>
      </c>
      <c r="C74" s="183"/>
      <c r="D74" s="183"/>
      <c r="E74" s="183"/>
      <c r="F74" s="184"/>
      <c r="G74" s="7"/>
      <c r="H74" s="21"/>
    </row>
    <row r="75" spans="1:8" s="8" customFormat="1" ht="45.75" customHeight="1" x14ac:dyDescent="0.25">
      <c r="A75" s="140" t="s">
        <v>79</v>
      </c>
      <c r="B75" s="141"/>
      <c r="C75" s="141"/>
      <c r="D75" s="141"/>
      <c r="E75" s="141"/>
      <c r="F75" s="142"/>
      <c r="G75" s="7"/>
      <c r="H75" s="21"/>
    </row>
    <row r="76" spans="1:8" s="8" customFormat="1" ht="40.5" customHeight="1" x14ac:dyDescent="0.25">
      <c r="A76" s="140" t="s">
        <v>80</v>
      </c>
      <c r="B76" s="141"/>
      <c r="C76" s="141"/>
      <c r="D76" s="141"/>
      <c r="E76" s="141"/>
      <c r="F76" s="142"/>
      <c r="G76" s="7"/>
    </row>
    <row r="77" spans="1:8" s="8" customFormat="1" ht="24" customHeight="1" x14ac:dyDescent="0.25">
      <c r="A77" s="143" t="s">
        <v>81</v>
      </c>
      <c r="B77" s="144"/>
      <c r="C77" s="144"/>
      <c r="D77" s="144"/>
      <c r="E77" s="144"/>
      <c r="F77" s="145"/>
      <c r="G77" s="7"/>
    </row>
    <row r="78" spans="1:8" s="8" customFormat="1" ht="17.100000000000001" customHeight="1" x14ac:dyDescent="0.25">
      <c r="A78" s="146"/>
      <c r="B78" s="147"/>
      <c r="C78" s="147"/>
      <c r="D78" s="147"/>
      <c r="E78" s="147"/>
      <c r="F78" s="148"/>
      <c r="G78" s="7"/>
    </row>
    <row r="79" spans="1:8" s="8" customFormat="1" ht="16.5" customHeight="1" x14ac:dyDescent="0.25">
      <c r="A79" s="146"/>
      <c r="B79" s="147"/>
      <c r="C79" s="147"/>
      <c r="D79" s="147"/>
      <c r="E79" s="147"/>
      <c r="F79" s="148"/>
      <c r="G79" s="7"/>
    </row>
    <row r="80" spans="1:8" s="8" customFormat="1" ht="24" customHeight="1" x14ac:dyDescent="0.25">
      <c r="A80" s="149"/>
      <c r="B80" s="150"/>
      <c r="C80" s="150"/>
      <c r="D80" s="150"/>
      <c r="E80" s="150"/>
      <c r="F80" s="151"/>
      <c r="G80" s="37"/>
    </row>
    <row r="81" spans="1:7" s="8" customFormat="1" ht="24" customHeight="1" x14ac:dyDescent="0.25">
      <c r="A81" s="152" t="s">
        <v>82</v>
      </c>
      <c r="B81" s="153"/>
      <c r="C81" s="153"/>
      <c r="D81" s="153"/>
      <c r="E81" s="153"/>
      <c r="F81" s="154"/>
      <c r="G81" s="37"/>
    </row>
  </sheetData>
  <sheetProtection algorithmName="SHA-512" hashValue="QSFQANfKOomDLz2/9FjZ3aq1t1Tztjx8e125e67RIupNBfwgHGxn+eLnOdIxK6uVQtWREA6X7SMs3+8tsYP/6g==" saltValue="aUziD4+6x2Wq704qUfxCpQ==" spinCount="100000" sheet="1" objects="1" scenarios="1"/>
  <mergeCells count="12">
    <mergeCell ref="A76:F76"/>
    <mergeCell ref="A77:F80"/>
    <mergeCell ref="A81:F81"/>
    <mergeCell ref="A1:F1"/>
    <mergeCell ref="A2:F2"/>
    <mergeCell ref="A3:F3"/>
    <mergeCell ref="B4:F4"/>
    <mergeCell ref="B5:F5"/>
    <mergeCell ref="B6:F6"/>
    <mergeCell ref="B7:F7"/>
    <mergeCell ref="B74:F74"/>
    <mergeCell ref="A75:F7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82"/>
  <sheetViews>
    <sheetView tabSelected="1" topLeftCell="A64" workbookViewId="0">
      <selection activeCell="B70" sqref="B70"/>
    </sheetView>
  </sheetViews>
  <sheetFormatPr defaultRowHeight="12.75" x14ac:dyDescent="0.2"/>
  <cols>
    <col min="1" max="1" width="5.85546875" style="74" customWidth="1"/>
    <col min="2" max="2" width="62" style="98" customWidth="1"/>
    <col min="3" max="3" width="11.140625" style="97" customWidth="1"/>
    <col min="4" max="4" width="10.28515625" style="97" customWidth="1"/>
    <col min="5" max="5" width="12.42578125" style="97" customWidth="1"/>
    <col min="6" max="6" width="11.85546875" style="97" customWidth="1"/>
    <col min="7" max="7" width="0.85546875" style="74" customWidth="1"/>
    <col min="8" max="8" width="35.5703125" style="128" customWidth="1"/>
    <col min="9" max="10" width="9.140625" style="128"/>
    <col min="11" max="16384" width="9.140625" style="74"/>
  </cols>
  <sheetData>
    <row r="1" spans="1:10" ht="36.75" customHeight="1" x14ac:dyDescent="0.2">
      <c r="A1" s="169" t="s">
        <v>152</v>
      </c>
      <c r="B1" s="169"/>
      <c r="C1" s="169"/>
      <c r="D1" s="169"/>
      <c r="E1" s="169"/>
      <c r="F1" s="169"/>
    </row>
    <row r="2" spans="1:10" s="5" customFormat="1" ht="15.75" customHeight="1" x14ac:dyDescent="0.25">
      <c r="A2" s="170" t="s">
        <v>72</v>
      </c>
      <c r="B2" s="170"/>
      <c r="C2" s="170"/>
      <c r="D2" s="170"/>
      <c r="E2" s="170"/>
      <c r="F2" s="170"/>
      <c r="G2" s="75"/>
      <c r="H2" s="129"/>
      <c r="I2" s="129"/>
      <c r="J2" s="129"/>
    </row>
    <row r="3" spans="1:10" ht="13.5" customHeight="1" x14ac:dyDescent="0.25">
      <c r="A3" s="171" t="s">
        <v>73</v>
      </c>
      <c r="B3" s="171"/>
      <c r="C3" s="171"/>
      <c r="D3" s="171"/>
      <c r="E3" s="171"/>
      <c r="F3" s="171"/>
      <c r="G3" s="75"/>
      <c r="H3" s="129"/>
      <c r="I3" s="129"/>
    </row>
    <row r="4" spans="1:10" ht="48" customHeight="1" x14ac:dyDescent="0.25">
      <c r="A4" s="1">
        <v>1</v>
      </c>
      <c r="B4" s="172" t="s">
        <v>74</v>
      </c>
      <c r="C4" s="173"/>
      <c r="D4" s="173"/>
      <c r="E4" s="173"/>
      <c r="F4" s="174"/>
      <c r="G4" s="75"/>
      <c r="H4" s="129"/>
      <c r="I4" s="129"/>
    </row>
    <row r="5" spans="1:10" ht="36" customHeight="1" x14ac:dyDescent="0.25">
      <c r="A5" s="1">
        <v>2</v>
      </c>
      <c r="B5" s="175" t="s">
        <v>75</v>
      </c>
      <c r="C5" s="176"/>
      <c r="D5" s="176"/>
      <c r="E5" s="176"/>
      <c r="F5" s="177"/>
      <c r="G5" s="75"/>
      <c r="H5" s="129"/>
      <c r="I5" s="129"/>
    </row>
    <row r="6" spans="1:10" ht="44.25" customHeight="1" x14ac:dyDescent="0.25">
      <c r="A6" s="1">
        <v>3</v>
      </c>
      <c r="B6" s="175" t="s">
        <v>76</v>
      </c>
      <c r="C6" s="176"/>
      <c r="D6" s="176"/>
      <c r="E6" s="176"/>
      <c r="F6" s="177"/>
      <c r="G6" s="75"/>
      <c r="H6" s="129"/>
      <c r="I6" s="129"/>
    </row>
    <row r="7" spans="1:10" ht="36" customHeight="1" x14ac:dyDescent="0.25">
      <c r="A7" s="1">
        <v>4</v>
      </c>
      <c r="B7" s="178" t="s">
        <v>77</v>
      </c>
      <c r="C7" s="179"/>
      <c r="D7" s="179"/>
      <c r="E7" s="179"/>
      <c r="F7" s="180"/>
      <c r="G7" s="75"/>
      <c r="H7" s="129"/>
      <c r="I7" s="129"/>
    </row>
    <row r="8" spans="1:10" ht="24" x14ac:dyDescent="0.2">
      <c r="A8" s="2" t="s">
        <v>59</v>
      </c>
      <c r="B8" s="4" t="s">
        <v>60</v>
      </c>
      <c r="C8" s="3" t="s">
        <v>61</v>
      </c>
      <c r="D8" s="3" t="s">
        <v>0</v>
      </c>
      <c r="E8" s="3" t="s">
        <v>62</v>
      </c>
      <c r="F8" s="3" t="s">
        <v>63</v>
      </c>
    </row>
    <row r="9" spans="1:10" x14ac:dyDescent="0.2">
      <c r="A9" s="114"/>
      <c r="B9" s="102" t="s">
        <v>1</v>
      </c>
      <c r="C9" s="101"/>
      <c r="D9" s="101"/>
      <c r="E9" s="79"/>
      <c r="F9" s="79"/>
      <c r="H9" s="130"/>
      <c r="I9" s="131"/>
    </row>
    <row r="10" spans="1:10" s="85" customFormat="1" ht="25.5" x14ac:dyDescent="0.2">
      <c r="A10" s="110">
        <v>1</v>
      </c>
      <c r="B10" s="109" t="s">
        <v>83</v>
      </c>
      <c r="C10" s="104" t="s">
        <v>2</v>
      </c>
      <c r="D10" s="83">
        <v>3.8400000000000001E-4</v>
      </c>
      <c r="E10" s="195"/>
      <c r="F10" s="84">
        <f>D10*E10</f>
        <v>0</v>
      </c>
      <c r="H10" s="130"/>
      <c r="I10" s="132"/>
      <c r="J10" s="133"/>
    </row>
    <row r="11" spans="1:10" x14ac:dyDescent="0.2">
      <c r="A11" s="110">
        <v>2</v>
      </c>
      <c r="B11" s="109" t="s">
        <v>3</v>
      </c>
      <c r="C11" s="104" t="s">
        <v>4</v>
      </c>
      <c r="D11" s="86">
        <v>6.0999999999999999E-2</v>
      </c>
      <c r="E11" s="196"/>
      <c r="F11" s="84">
        <f t="shared" ref="F11:F67" si="0">D11*E11</f>
        <v>0</v>
      </c>
      <c r="H11" s="130"/>
      <c r="I11" s="132"/>
    </row>
    <row r="12" spans="1:10" x14ac:dyDescent="0.2">
      <c r="A12" s="87"/>
      <c r="B12" s="102" t="s">
        <v>5</v>
      </c>
      <c r="C12" s="88"/>
      <c r="D12" s="88"/>
      <c r="E12" s="197"/>
      <c r="F12" s="84"/>
      <c r="H12" s="130"/>
      <c r="I12" s="134"/>
    </row>
    <row r="13" spans="1:10" ht="25.5" x14ac:dyDescent="0.2">
      <c r="A13" s="110">
        <v>3</v>
      </c>
      <c r="B13" s="109" t="s">
        <v>6</v>
      </c>
      <c r="C13" s="104" t="s">
        <v>7</v>
      </c>
      <c r="D13" s="86">
        <v>6.0000000000000001E-3</v>
      </c>
      <c r="E13" s="196"/>
      <c r="F13" s="84">
        <f t="shared" si="0"/>
        <v>0</v>
      </c>
      <c r="H13" s="130"/>
      <c r="I13" s="132"/>
    </row>
    <row r="14" spans="1:10" x14ac:dyDescent="0.2">
      <c r="A14" s="110">
        <v>4</v>
      </c>
      <c r="B14" s="109" t="s">
        <v>8</v>
      </c>
      <c r="C14" s="104" t="s">
        <v>4</v>
      </c>
      <c r="D14" s="89">
        <v>1.02</v>
      </c>
      <c r="E14" s="196"/>
      <c r="F14" s="84">
        <f t="shared" si="0"/>
        <v>0</v>
      </c>
      <c r="H14" s="130"/>
      <c r="I14" s="132"/>
    </row>
    <row r="15" spans="1:10" x14ac:dyDescent="0.2">
      <c r="A15" s="87"/>
      <c r="B15" s="102" t="s">
        <v>9</v>
      </c>
      <c r="C15" s="88"/>
      <c r="D15" s="88"/>
      <c r="E15" s="197"/>
      <c r="F15" s="84"/>
      <c r="H15" s="130"/>
      <c r="I15" s="134"/>
    </row>
    <row r="16" spans="1:10" x14ac:dyDescent="0.2">
      <c r="A16" s="90"/>
      <c r="B16" s="108" t="s">
        <v>84</v>
      </c>
      <c r="C16" s="89"/>
      <c r="D16" s="89"/>
      <c r="E16" s="196"/>
      <c r="F16" s="84"/>
      <c r="H16" s="135"/>
      <c r="I16" s="134"/>
    </row>
    <row r="17" spans="1:9" x14ac:dyDescent="0.2">
      <c r="A17" s="110">
        <v>5</v>
      </c>
      <c r="B17" s="109" t="s">
        <v>11</v>
      </c>
      <c r="C17" s="104" t="s">
        <v>12</v>
      </c>
      <c r="D17" s="92">
        <v>0.2</v>
      </c>
      <c r="E17" s="196"/>
      <c r="F17" s="84">
        <f t="shared" si="0"/>
        <v>0</v>
      </c>
      <c r="H17" s="130"/>
      <c r="I17" s="132"/>
    </row>
    <row r="18" spans="1:9" ht="25.5" x14ac:dyDescent="0.2">
      <c r="A18" s="110">
        <v>6</v>
      </c>
      <c r="B18" s="109" t="s">
        <v>13</v>
      </c>
      <c r="C18" s="104" t="s">
        <v>2</v>
      </c>
      <c r="D18" s="93">
        <v>2.0400000000000001E-3</v>
      </c>
      <c r="E18" s="196"/>
      <c r="F18" s="84">
        <f t="shared" si="0"/>
        <v>0</v>
      </c>
      <c r="H18" s="130"/>
      <c r="I18" s="132"/>
    </row>
    <row r="19" spans="1:9" x14ac:dyDescent="0.2">
      <c r="A19" s="94"/>
      <c r="B19" s="108" t="s">
        <v>14</v>
      </c>
      <c r="C19" s="89"/>
      <c r="D19" s="89"/>
      <c r="E19" s="196"/>
      <c r="F19" s="84"/>
      <c r="H19" s="135"/>
      <c r="I19" s="134"/>
    </row>
    <row r="20" spans="1:9" x14ac:dyDescent="0.2">
      <c r="A20" s="110">
        <v>7</v>
      </c>
      <c r="B20" s="109" t="s">
        <v>11</v>
      </c>
      <c r="C20" s="104" t="s">
        <v>12</v>
      </c>
      <c r="D20" s="92">
        <v>0.4</v>
      </c>
      <c r="E20" s="196"/>
      <c r="F20" s="84">
        <f t="shared" si="0"/>
        <v>0</v>
      </c>
      <c r="H20" s="130"/>
      <c r="I20" s="132"/>
    </row>
    <row r="21" spans="1:9" ht="25.5" x14ac:dyDescent="0.2">
      <c r="A21" s="110">
        <v>8</v>
      </c>
      <c r="B21" s="109" t="s">
        <v>13</v>
      </c>
      <c r="C21" s="104" t="s">
        <v>2</v>
      </c>
      <c r="D21" s="93">
        <v>4.0800000000000003E-3</v>
      </c>
      <c r="E21" s="196"/>
      <c r="F21" s="84">
        <f t="shared" si="0"/>
        <v>0</v>
      </c>
      <c r="H21" s="130"/>
      <c r="I21" s="132"/>
    </row>
    <row r="22" spans="1:9" x14ac:dyDescent="0.2">
      <c r="A22" s="87"/>
      <c r="B22" s="102" t="s">
        <v>15</v>
      </c>
      <c r="C22" s="88"/>
      <c r="D22" s="88"/>
      <c r="E22" s="197"/>
      <c r="F22" s="84"/>
      <c r="H22" s="130"/>
      <c r="I22" s="134"/>
    </row>
    <row r="23" spans="1:9" x14ac:dyDescent="0.2">
      <c r="A23" s="110">
        <v>9</v>
      </c>
      <c r="B23" s="109" t="s">
        <v>16</v>
      </c>
      <c r="C23" s="104" t="s">
        <v>17</v>
      </c>
      <c r="D23" s="104">
        <v>1</v>
      </c>
      <c r="E23" s="196"/>
      <c r="F23" s="84">
        <f t="shared" si="0"/>
        <v>0</v>
      </c>
      <c r="H23" s="130"/>
      <c r="I23" s="132"/>
    </row>
    <row r="24" spans="1:9" x14ac:dyDescent="0.2">
      <c r="A24" s="110">
        <v>10</v>
      </c>
      <c r="B24" s="109" t="s">
        <v>18</v>
      </c>
      <c r="C24" s="104" t="s">
        <v>17</v>
      </c>
      <c r="D24" s="104">
        <v>1</v>
      </c>
      <c r="E24" s="196"/>
      <c r="F24" s="84">
        <f t="shared" si="0"/>
        <v>0</v>
      </c>
      <c r="H24" s="130"/>
      <c r="I24" s="132"/>
    </row>
    <row r="25" spans="1:9" x14ac:dyDescent="0.2">
      <c r="A25" s="90"/>
      <c r="B25" s="102" t="s">
        <v>66</v>
      </c>
      <c r="C25" s="88"/>
      <c r="D25" s="88"/>
      <c r="E25" s="197"/>
      <c r="F25" s="84"/>
      <c r="H25" s="130"/>
      <c r="I25" s="131"/>
    </row>
    <row r="26" spans="1:9" ht="38.25" x14ac:dyDescent="0.2">
      <c r="A26" s="110">
        <v>11</v>
      </c>
      <c r="B26" s="109" t="s">
        <v>19</v>
      </c>
      <c r="C26" s="104" t="s">
        <v>20</v>
      </c>
      <c r="D26" s="89">
        <v>0.02</v>
      </c>
      <c r="E26" s="196"/>
      <c r="F26" s="84">
        <f t="shared" si="0"/>
        <v>0</v>
      </c>
      <c r="H26" s="130"/>
      <c r="I26" s="132"/>
    </row>
    <row r="27" spans="1:9" ht="25.5" x14ac:dyDescent="0.2">
      <c r="A27" s="110">
        <v>12</v>
      </c>
      <c r="B27" s="109" t="s">
        <v>21</v>
      </c>
      <c r="C27" s="104" t="s">
        <v>20</v>
      </c>
      <c r="D27" s="89">
        <v>0.02</v>
      </c>
      <c r="E27" s="196"/>
      <c r="F27" s="84">
        <f t="shared" si="0"/>
        <v>0</v>
      </c>
      <c r="H27" s="130"/>
      <c r="I27" s="132"/>
    </row>
    <row r="28" spans="1:9" ht="25.5" x14ac:dyDescent="0.2">
      <c r="A28" s="110">
        <v>13</v>
      </c>
      <c r="B28" s="109" t="s">
        <v>22</v>
      </c>
      <c r="C28" s="104" t="s">
        <v>20</v>
      </c>
      <c r="D28" s="89">
        <v>0.02</v>
      </c>
      <c r="E28" s="196"/>
      <c r="F28" s="84">
        <f t="shared" si="0"/>
        <v>0</v>
      </c>
      <c r="H28" s="130"/>
      <c r="I28" s="132"/>
    </row>
    <row r="29" spans="1:9" ht="25.5" x14ac:dyDescent="0.2">
      <c r="A29" s="110">
        <v>14</v>
      </c>
      <c r="B29" s="109" t="s">
        <v>23</v>
      </c>
      <c r="C29" s="104" t="s">
        <v>20</v>
      </c>
      <c r="D29" s="89">
        <v>0.02</v>
      </c>
      <c r="E29" s="196"/>
      <c r="F29" s="84">
        <f t="shared" si="0"/>
        <v>0</v>
      </c>
      <c r="H29" s="130"/>
      <c r="I29" s="132"/>
    </row>
    <row r="30" spans="1:9" x14ac:dyDescent="0.2">
      <c r="A30" s="94"/>
      <c r="B30" s="108" t="s">
        <v>24</v>
      </c>
      <c r="C30" s="89"/>
      <c r="D30" s="89"/>
      <c r="E30" s="196"/>
      <c r="F30" s="84"/>
      <c r="H30" s="135"/>
      <c r="I30" s="134"/>
    </row>
    <row r="31" spans="1:9" ht="51" x14ac:dyDescent="0.2">
      <c r="A31" s="110">
        <v>15</v>
      </c>
      <c r="B31" s="109" t="s">
        <v>25</v>
      </c>
      <c r="C31" s="104" t="s">
        <v>17</v>
      </c>
      <c r="D31" s="104">
        <v>1</v>
      </c>
      <c r="E31" s="196"/>
      <c r="F31" s="84">
        <f t="shared" si="0"/>
        <v>0</v>
      </c>
      <c r="H31" s="130"/>
      <c r="I31" s="132"/>
    </row>
    <row r="32" spans="1:9" x14ac:dyDescent="0.2">
      <c r="A32" s="110">
        <v>16</v>
      </c>
      <c r="B32" s="109" t="s">
        <v>92</v>
      </c>
      <c r="C32" s="104" t="s">
        <v>17</v>
      </c>
      <c r="D32" s="104">
        <v>1</v>
      </c>
      <c r="E32" s="196"/>
      <c r="F32" s="84">
        <f t="shared" si="0"/>
        <v>0</v>
      </c>
      <c r="H32" s="130"/>
      <c r="I32" s="132"/>
    </row>
    <row r="33" spans="1:9" ht="25.5" x14ac:dyDescent="0.2">
      <c r="A33" s="110">
        <v>17</v>
      </c>
      <c r="B33" s="109" t="s">
        <v>93</v>
      </c>
      <c r="C33" s="104" t="s">
        <v>17</v>
      </c>
      <c r="D33" s="104">
        <v>1</v>
      </c>
      <c r="E33" s="196"/>
      <c r="F33" s="84">
        <f t="shared" si="0"/>
        <v>0</v>
      </c>
      <c r="H33" s="130"/>
      <c r="I33" s="132"/>
    </row>
    <row r="34" spans="1:9" x14ac:dyDescent="0.2">
      <c r="A34" s="94"/>
      <c r="B34" s="108" t="s">
        <v>26</v>
      </c>
      <c r="C34" s="89"/>
      <c r="D34" s="89"/>
      <c r="E34" s="196"/>
      <c r="F34" s="84"/>
      <c r="H34" s="135"/>
      <c r="I34" s="134"/>
    </row>
    <row r="35" spans="1:9" ht="38.25" x14ac:dyDescent="0.2">
      <c r="A35" s="110">
        <v>18</v>
      </c>
      <c r="B35" s="109" t="s">
        <v>27</v>
      </c>
      <c r="C35" s="104" t="s">
        <v>17</v>
      </c>
      <c r="D35" s="104">
        <v>1</v>
      </c>
      <c r="E35" s="196"/>
      <c r="F35" s="84">
        <f t="shared" si="0"/>
        <v>0</v>
      </c>
      <c r="H35" s="130"/>
      <c r="I35" s="132"/>
    </row>
    <row r="36" spans="1:9" ht="25.5" x14ac:dyDescent="0.2">
      <c r="A36" s="110">
        <v>19</v>
      </c>
      <c r="B36" s="109" t="s">
        <v>28</v>
      </c>
      <c r="C36" s="104" t="s">
        <v>17</v>
      </c>
      <c r="D36" s="104">
        <v>1</v>
      </c>
      <c r="E36" s="196"/>
      <c r="F36" s="84">
        <f t="shared" si="0"/>
        <v>0</v>
      </c>
      <c r="H36" s="130"/>
      <c r="I36" s="132"/>
    </row>
    <row r="37" spans="1:9" x14ac:dyDescent="0.2">
      <c r="A37" s="110">
        <v>20</v>
      </c>
      <c r="B37" s="109" t="s">
        <v>29</v>
      </c>
      <c r="C37" s="104" t="s">
        <v>17</v>
      </c>
      <c r="D37" s="104">
        <v>4</v>
      </c>
      <c r="E37" s="196"/>
      <c r="F37" s="84">
        <f t="shared" si="0"/>
        <v>0</v>
      </c>
      <c r="H37" s="136"/>
      <c r="I37" s="132"/>
    </row>
    <row r="38" spans="1:9" ht="51" x14ac:dyDescent="0.2">
      <c r="A38" s="110">
        <v>21</v>
      </c>
      <c r="B38" s="109" t="s">
        <v>30</v>
      </c>
      <c r="C38" s="104" t="s">
        <v>17</v>
      </c>
      <c r="D38" s="104">
        <v>1</v>
      </c>
      <c r="E38" s="196"/>
      <c r="F38" s="84">
        <f t="shared" si="0"/>
        <v>0</v>
      </c>
      <c r="H38" s="130"/>
      <c r="I38" s="132"/>
    </row>
    <row r="39" spans="1:9" ht="51" x14ac:dyDescent="0.2">
      <c r="A39" s="110">
        <v>22</v>
      </c>
      <c r="B39" s="109" t="s">
        <v>25</v>
      </c>
      <c r="C39" s="104" t="s">
        <v>17</v>
      </c>
      <c r="D39" s="104">
        <v>3</v>
      </c>
      <c r="E39" s="196"/>
      <c r="F39" s="84">
        <f t="shared" si="0"/>
        <v>0</v>
      </c>
      <c r="H39" s="130"/>
      <c r="I39" s="132"/>
    </row>
    <row r="40" spans="1:9" ht="25.5" x14ac:dyDescent="0.2">
      <c r="A40" s="110">
        <v>23</v>
      </c>
      <c r="B40" s="109" t="s">
        <v>31</v>
      </c>
      <c r="C40" s="104" t="s">
        <v>20</v>
      </c>
      <c r="D40" s="89">
        <v>0.04</v>
      </c>
      <c r="E40" s="196"/>
      <c r="F40" s="84">
        <f t="shared" si="0"/>
        <v>0</v>
      </c>
      <c r="H40" s="130"/>
      <c r="I40" s="132"/>
    </row>
    <row r="41" spans="1:9" ht="25.5" x14ac:dyDescent="0.2">
      <c r="A41" s="110">
        <v>24</v>
      </c>
      <c r="B41" s="109" t="s">
        <v>32</v>
      </c>
      <c r="C41" s="104" t="s">
        <v>17</v>
      </c>
      <c r="D41" s="104">
        <v>1</v>
      </c>
      <c r="E41" s="196"/>
      <c r="F41" s="84">
        <f t="shared" si="0"/>
        <v>0</v>
      </c>
      <c r="H41" s="130"/>
      <c r="I41" s="132"/>
    </row>
    <row r="42" spans="1:9" ht="25.5" x14ac:dyDescent="0.2">
      <c r="A42" s="110">
        <v>25</v>
      </c>
      <c r="B42" s="109" t="s">
        <v>33</v>
      </c>
      <c r="C42" s="104" t="s">
        <v>17</v>
      </c>
      <c r="D42" s="104">
        <v>2</v>
      </c>
      <c r="E42" s="196"/>
      <c r="F42" s="84">
        <f t="shared" si="0"/>
        <v>0</v>
      </c>
      <c r="H42" s="130"/>
      <c r="I42" s="132"/>
    </row>
    <row r="43" spans="1:9" x14ac:dyDescent="0.2">
      <c r="A43" s="110">
        <v>26</v>
      </c>
      <c r="B43" s="109" t="s">
        <v>34</v>
      </c>
      <c r="C43" s="104" t="s">
        <v>17</v>
      </c>
      <c r="D43" s="104">
        <v>1</v>
      </c>
      <c r="E43" s="196"/>
      <c r="F43" s="84">
        <f t="shared" si="0"/>
        <v>0</v>
      </c>
      <c r="H43" s="130"/>
      <c r="I43" s="132"/>
    </row>
    <row r="44" spans="1:9" ht="25.5" x14ac:dyDescent="0.2">
      <c r="A44" s="94"/>
      <c r="B44" s="108" t="s">
        <v>35</v>
      </c>
      <c r="C44" s="89"/>
      <c r="D44" s="89"/>
      <c r="E44" s="196"/>
      <c r="F44" s="84"/>
      <c r="H44" s="135"/>
      <c r="I44" s="131"/>
    </row>
    <row r="45" spans="1:9" ht="25.5" x14ac:dyDescent="0.2">
      <c r="A45" s="110">
        <v>27</v>
      </c>
      <c r="B45" s="109" t="s">
        <v>36</v>
      </c>
      <c r="C45" s="104" t="s">
        <v>37</v>
      </c>
      <c r="D45" s="92">
        <v>0.1</v>
      </c>
      <c r="E45" s="196"/>
      <c r="F45" s="84">
        <f t="shared" si="0"/>
        <v>0</v>
      </c>
      <c r="H45" s="130"/>
      <c r="I45" s="131"/>
    </row>
    <row r="46" spans="1:9" x14ac:dyDescent="0.2">
      <c r="A46" s="110">
        <v>28</v>
      </c>
      <c r="B46" s="109" t="s">
        <v>86</v>
      </c>
      <c r="C46" s="104" t="s">
        <v>39</v>
      </c>
      <c r="D46" s="104">
        <v>10</v>
      </c>
      <c r="E46" s="196"/>
      <c r="F46" s="84">
        <f t="shared" si="0"/>
        <v>0</v>
      </c>
      <c r="H46" s="130"/>
      <c r="I46" s="131"/>
    </row>
    <row r="47" spans="1:9" ht="51" x14ac:dyDescent="0.2">
      <c r="A47" s="110">
        <v>29</v>
      </c>
      <c r="B47" s="109" t="s">
        <v>40</v>
      </c>
      <c r="C47" s="104" t="s">
        <v>37</v>
      </c>
      <c r="D47" s="92">
        <v>0.3</v>
      </c>
      <c r="E47" s="196"/>
      <c r="F47" s="84">
        <f t="shared" si="0"/>
        <v>0</v>
      </c>
      <c r="H47" s="136"/>
      <c r="I47" s="131"/>
    </row>
    <row r="48" spans="1:9" x14ac:dyDescent="0.2">
      <c r="A48" s="110">
        <v>30</v>
      </c>
      <c r="B48" s="109" t="s">
        <v>41</v>
      </c>
      <c r="C48" s="104" t="s">
        <v>42</v>
      </c>
      <c r="D48" s="104">
        <v>1.5299999999999999E-2</v>
      </c>
      <c r="E48" s="196"/>
      <c r="F48" s="84">
        <f t="shared" si="0"/>
        <v>0</v>
      </c>
      <c r="H48" s="136"/>
      <c r="I48" s="131"/>
    </row>
    <row r="49" spans="1:14" ht="25.5" x14ac:dyDescent="0.2">
      <c r="A49" s="110">
        <v>31</v>
      </c>
      <c r="B49" s="109" t="s">
        <v>43</v>
      </c>
      <c r="C49" s="104" t="s">
        <v>42</v>
      </c>
      <c r="D49" s="104">
        <v>1.5299999999999999E-2</v>
      </c>
      <c r="E49" s="196"/>
      <c r="F49" s="84">
        <f t="shared" si="0"/>
        <v>0</v>
      </c>
      <c r="H49" s="136"/>
      <c r="I49" s="131"/>
    </row>
    <row r="50" spans="1:14" ht="25.5" x14ac:dyDescent="0.2">
      <c r="A50" s="110">
        <v>32</v>
      </c>
      <c r="B50" s="109" t="s">
        <v>44</v>
      </c>
      <c r="C50" s="104" t="s">
        <v>17</v>
      </c>
      <c r="D50" s="104">
        <v>2</v>
      </c>
      <c r="E50" s="196"/>
      <c r="F50" s="84">
        <f t="shared" si="0"/>
        <v>0</v>
      </c>
      <c r="H50" s="130"/>
      <c r="I50" s="132"/>
    </row>
    <row r="51" spans="1:14" x14ac:dyDescent="0.2">
      <c r="A51" s="110">
        <v>33</v>
      </c>
      <c r="B51" s="109" t="s">
        <v>45</v>
      </c>
      <c r="C51" s="104" t="s">
        <v>17</v>
      </c>
      <c r="D51" s="104">
        <v>2</v>
      </c>
      <c r="E51" s="196"/>
      <c r="F51" s="84">
        <f t="shared" si="0"/>
        <v>0</v>
      </c>
      <c r="H51" s="136"/>
      <c r="I51" s="132"/>
    </row>
    <row r="52" spans="1:14" ht="25.5" x14ac:dyDescent="0.2">
      <c r="A52" s="110">
        <v>34</v>
      </c>
      <c r="B52" s="109" t="s">
        <v>46</v>
      </c>
      <c r="C52" s="104" t="s">
        <v>17</v>
      </c>
      <c r="D52" s="104">
        <v>14</v>
      </c>
      <c r="E52" s="196"/>
      <c r="F52" s="84">
        <f t="shared" si="0"/>
        <v>0</v>
      </c>
      <c r="H52" s="136"/>
      <c r="I52" s="132"/>
    </row>
    <row r="53" spans="1:14" x14ac:dyDescent="0.2">
      <c r="A53" s="94"/>
      <c r="B53" s="108" t="s">
        <v>47</v>
      </c>
      <c r="C53" s="89"/>
      <c r="D53" s="89"/>
      <c r="E53" s="196"/>
      <c r="F53" s="84"/>
      <c r="H53" s="135"/>
      <c r="I53" s="131"/>
    </row>
    <row r="54" spans="1:14" ht="38.25" x14ac:dyDescent="0.2">
      <c r="A54" s="110">
        <v>35</v>
      </c>
      <c r="B54" s="109" t="s">
        <v>48</v>
      </c>
      <c r="C54" s="104" t="s">
        <v>7</v>
      </c>
      <c r="D54" s="95">
        <v>3.8600000000000002E-2</v>
      </c>
      <c r="E54" s="196"/>
      <c r="F54" s="84">
        <f t="shared" si="0"/>
        <v>0</v>
      </c>
      <c r="H54" s="130"/>
      <c r="I54" s="131"/>
    </row>
    <row r="55" spans="1:14" ht="25.5" x14ac:dyDescent="0.2">
      <c r="A55" s="110">
        <v>36</v>
      </c>
      <c r="B55" s="109" t="s">
        <v>49</v>
      </c>
      <c r="C55" s="104" t="s">
        <v>7</v>
      </c>
      <c r="D55" s="95">
        <v>3.8600000000000002E-2</v>
      </c>
      <c r="E55" s="196"/>
      <c r="F55" s="84">
        <f t="shared" si="0"/>
        <v>0</v>
      </c>
      <c r="H55" s="130"/>
      <c r="I55" s="131"/>
    </row>
    <row r="56" spans="1:14" ht="38.25" x14ac:dyDescent="0.2">
      <c r="A56" s="110">
        <v>37</v>
      </c>
      <c r="B56" s="109" t="s">
        <v>50</v>
      </c>
      <c r="C56" s="104" t="s">
        <v>37</v>
      </c>
      <c r="D56" s="89">
        <v>0.04</v>
      </c>
      <c r="E56" s="196"/>
      <c r="F56" s="84">
        <f t="shared" si="0"/>
        <v>0</v>
      </c>
      <c r="H56" s="136"/>
      <c r="I56" s="131"/>
    </row>
    <row r="57" spans="1:14" ht="38.25" x14ac:dyDescent="0.2">
      <c r="A57" s="110">
        <v>38</v>
      </c>
      <c r="B57" s="109" t="s">
        <v>51</v>
      </c>
      <c r="C57" s="104" t="s">
        <v>37</v>
      </c>
      <c r="D57" s="89">
        <v>0.06</v>
      </c>
      <c r="E57" s="197"/>
      <c r="F57" s="84">
        <f t="shared" si="0"/>
        <v>0</v>
      </c>
      <c r="H57" s="136"/>
      <c r="I57" s="131"/>
    </row>
    <row r="58" spans="1:14" ht="25.5" x14ac:dyDescent="0.2">
      <c r="A58" s="110">
        <v>39</v>
      </c>
      <c r="B58" s="109" t="s">
        <v>52</v>
      </c>
      <c r="C58" s="104" t="s">
        <v>42</v>
      </c>
      <c r="D58" s="104">
        <v>0.01</v>
      </c>
      <c r="E58" s="196"/>
      <c r="F58" s="84">
        <f t="shared" si="0"/>
        <v>0</v>
      </c>
      <c r="H58" s="137"/>
      <c r="I58" s="132"/>
    </row>
    <row r="59" spans="1:14" ht="25.5" x14ac:dyDescent="0.2">
      <c r="A59" s="110">
        <v>40</v>
      </c>
      <c r="B59" s="109" t="s">
        <v>87</v>
      </c>
      <c r="C59" s="104" t="s">
        <v>37</v>
      </c>
      <c r="D59" s="92">
        <v>0.1</v>
      </c>
      <c r="E59" s="196"/>
      <c r="F59" s="84">
        <f t="shared" si="0"/>
        <v>0</v>
      </c>
      <c r="H59" s="130"/>
      <c r="I59" s="131"/>
    </row>
    <row r="60" spans="1:14" ht="25.5" x14ac:dyDescent="0.2">
      <c r="A60" s="110">
        <v>41</v>
      </c>
      <c r="B60" s="109" t="s">
        <v>88</v>
      </c>
      <c r="C60" s="104" t="s">
        <v>89</v>
      </c>
      <c r="D60" s="92">
        <v>0.4</v>
      </c>
      <c r="E60" s="196"/>
      <c r="F60" s="84">
        <f t="shared" si="0"/>
        <v>0</v>
      </c>
      <c r="H60" s="130"/>
      <c r="I60" s="131"/>
    </row>
    <row r="61" spans="1:14" ht="15.75" x14ac:dyDescent="0.2">
      <c r="A61" s="90"/>
      <c r="B61" s="111" t="s">
        <v>71</v>
      </c>
      <c r="C61" s="88"/>
      <c r="D61" s="88"/>
      <c r="E61" s="196"/>
      <c r="F61" s="84"/>
      <c r="H61" s="138"/>
      <c r="I61" s="131"/>
      <c r="N61" s="91"/>
    </row>
    <row r="62" spans="1:14" ht="38.25" x14ac:dyDescent="0.2">
      <c r="A62" s="110">
        <v>42</v>
      </c>
      <c r="B62" s="109" t="s">
        <v>53</v>
      </c>
      <c r="C62" s="104" t="s">
        <v>17</v>
      </c>
      <c r="D62" s="104">
        <v>1</v>
      </c>
      <c r="E62" s="196"/>
      <c r="F62" s="84">
        <f t="shared" si="0"/>
        <v>0</v>
      </c>
      <c r="H62" s="130"/>
      <c r="I62" s="132"/>
    </row>
    <row r="63" spans="1:14" ht="25.5" x14ac:dyDescent="0.2">
      <c r="A63" s="110">
        <v>43</v>
      </c>
      <c r="B63" s="109" t="s">
        <v>54</v>
      </c>
      <c r="C63" s="104" t="s">
        <v>17</v>
      </c>
      <c r="D63" s="104">
        <v>1</v>
      </c>
      <c r="E63" s="196"/>
      <c r="F63" s="84">
        <f t="shared" si="0"/>
        <v>0</v>
      </c>
      <c r="H63" s="130"/>
      <c r="I63" s="132"/>
    </row>
    <row r="64" spans="1:14" ht="38.25" x14ac:dyDescent="0.2">
      <c r="A64" s="110">
        <v>44</v>
      </c>
      <c r="B64" s="109" t="s">
        <v>55</v>
      </c>
      <c r="C64" s="104" t="s">
        <v>17</v>
      </c>
      <c r="D64" s="104">
        <v>1</v>
      </c>
      <c r="E64" s="196"/>
      <c r="F64" s="84">
        <f t="shared" si="0"/>
        <v>0</v>
      </c>
      <c r="H64" s="130"/>
      <c r="I64" s="132"/>
    </row>
    <row r="65" spans="1:9" ht="38.25" x14ac:dyDescent="0.2">
      <c r="A65" s="110">
        <v>45</v>
      </c>
      <c r="B65" s="109" t="s">
        <v>56</v>
      </c>
      <c r="C65" s="104" t="s">
        <v>17</v>
      </c>
      <c r="D65" s="104">
        <v>2</v>
      </c>
      <c r="E65" s="196"/>
      <c r="F65" s="84">
        <f t="shared" si="0"/>
        <v>0</v>
      </c>
      <c r="H65" s="130"/>
      <c r="I65" s="132"/>
    </row>
    <row r="66" spans="1:9" x14ac:dyDescent="0.2">
      <c r="A66" s="110">
        <v>46</v>
      </c>
      <c r="B66" s="109" t="s">
        <v>58</v>
      </c>
      <c r="C66" s="104" t="s">
        <v>17</v>
      </c>
      <c r="D66" s="104">
        <v>1</v>
      </c>
      <c r="E66" s="196"/>
      <c r="F66" s="84">
        <f t="shared" si="0"/>
        <v>0</v>
      </c>
      <c r="H66" s="130"/>
      <c r="I66" s="132"/>
    </row>
    <row r="67" spans="1:9" x14ac:dyDescent="0.2">
      <c r="A67" s="110">
        <v>47</v>
      </c>
      <c r="B67" s="109" t="s">
        <v>57</v>
      </c>
      <c r="C67" s="104" t="s">
        <v>17</v>
      </c>
      <c r="D67" s="104">
        <v>1</v>
      </c>
      <c r="E67" s="196"/>
      <c r="F67" s="84">
        <f t="shared" si="0"/>
        <v>0</v>
      </c>
      <c r="H67" s="130"/>
      <c r="I67" s="132"/>
    </row>
    <row r="68" spans="1:9" s="8" customFormat="1" ht="24.6" customHeight="1" x14ac:dyDescent="0.25">
      <c r="A68" s="18"/>
      <c r="B68" s="19" t="s">
        <v>67</v>
      </c>
      <c r="C68" s="18"/>
      <c r="D68" s="18"/>
      <c r="E68" s="188"/>
      <c r="F68" s="189">
        <f>SUM(F10:F67)</f>
        <v>0</v>
      </c>
      <c r="G68" s="7"/>
      <c r="H68" s="21"/>
    </row>
    <row r="69" spans="1:9" s="8" customFormat="1" ht="23.45" customHeight="1" x14ac:dyDescent="0.25">
      <c r="A69" s="18"/>
      <c r="B69" s="19" t="s">
        <v>68</v>
      </c>
      <c r="C69" s="18"/>
      <c r="D69" s="18"/>
      <c r="E69" s="188"/>
      <c r="F69" s="189"/>
      <c r="G69" s="7"/>
      <c r="H69" s="21"/>
    </row>
    <row r="70" spans="1:9" s="8" customFormat="1" ht="39" customHeight="1" x14ac:dyDescent="0.25">
      <c r="A70" s="22"/>
      <c r="B70" s="201" t="s">
        <v>69</v>
      </c>
      <c r="C70" s="22" t="s">
        <v>70</v>
      </c>
      <c r="D70" s="22">
        <v>1</v>
      </c>
      <c r="E70" s="190"/>
      <c r="F70" s="191">
        <f>E70*D70</f>
        <v>0</v>
      </c>
      <c r="G70" s="7"/>
      <c r="H70" s="21"/>
    </row>
    <row r="71" spans="1:9" s="8" customFormat="1" ht="25.5" customHeight="1" x14ac:dyDescent="0.25">
      <c r="A71" s="18"/>
      <c r="B71" s="19" t="s">
        <v>153</v>
      </c>
      <c r="C71" s="18"/>
      <c r="D71" s="18"/>
      <c r="E71" s="18"/>
      <c r="F71" s="36">
        <f>F68+F70</f>
        <v>0</v>
      </c>
      <c r="G71" s="7"/>
      <c r="H71" s="21"/>
    </row>
    <row r="72" spans="1:9" s="8" customFormat="1" ht="25.5" customHeight="1" x14ac:dyDescent="0.25">
      <c r="A72" s="18"/>
      <c r="B72" s="19" t="s">
        <v>155</v>
      </c>
      <c r="C72" s="18"/>
      <c r="D72" s="18"/>
      <c r="E72" s="18"/>
      <c r="F72" s="36">
        <f>F71*0.2</f>
        <v>0</v>
      </c>
      <c r="G72" s="7"/>
      <c r="H72" s="21"/>
    </row>
    <row r="73" spans="1:9" s="8" customFormat="1" ht="25.5" customHeight="1" x14ac:dyDescent="0.25">
      <c r="A73" s="18"/>
      <c r="B73" s="19" t="s">
        <v>154</v>
      </c>
      <c r="C73" s="18"/>
      <c r="D73" s="18"/>
      <c r="E73" s="18"/>
      <c r="F73" s="36">
        <f>F71*1.2</f>
        <v>0</v>
      </c>
      <c r="G73" s="7"/>
      <c r="H73" s="21"/>
    </row>
    <row r="74" spans="1:9" s="8" customFormat="1" ht="18" customHeight="1" x14ac:dyDescent="0.25">
      <c r="A74" s="18"/>
      <c r="B74" s="182" t="s">
        <v>78</v>
      </c>
      <c r="C74" s="183"/>
      <c r="D74" s="183"/>
      <c r="E74" s="183"/>
      <c r="F74" s="184"/>
      <c r="G74" s="7"/>
      <c r="H74" s="21"/>
    </row>
    <row r="75" spans="1:9" s="8" customFormat="1" ht="45.75" customHeight="1" x14ac:dyDescent="0.25">
      <c r="A75" s="140" t="s">
        <v>79</v>
      </c>
      <c r="B75" s="141"/>
      <c r="C75" s="141"/>
      <c r="D75" s="141"/>
      <c r="E75" s="141"/>
      <c r="F75" s="142"/>
      <c r="G75" s="7"/>
      <c r="H75" s="21"/>
    </row>
    <row r="76" spans="1:9" s="8" customFormat="1" ht="40.5" customHeight="1" x14ac:dyDescent="0.25">
      <c r="A76" s="140" t="s">
        <v>80</v>
      </c>
      <c r="B76" s="141"/>
      <c r="C76" s="141"/>
      <c r="D76" s="141"/>
      <c r="E76" s="141"/>
      <c r="F76" s="142"/>
      <c r="G76" s="7"/>
    </row>
    <row r="77" spans="1:9" s="8" customFormat="1" ht="24" customHeight="1" x14ac:dyDescent="0.25">
      <c r="A77" s="143" t="s">
        <v>81</v>
      </c>
      <c r="B77" s="144"/>
      <c r="C77" s="144"/>
      <c r="D77" s="144"/>
      <c r="E77" s="144"/>
      <c r="F77" s="145"/>
      <c r="G77" s="7"/>
    </row>
    <row r="78" spans="1:9" s="8" customFormat="1" ht="17.100000000000001" customHeight="1" x14ac:dyDescent="0.25">
      <c r="A78" s="146"/>
      <c r="B78" s="147"/>
      <c r="C78" s="147"/>
      <c r="D78" s="147"/>
      <c r="E78" s="147"/>
      <c r="F78" s="148"/>
      <c r="G78" s="7"/>
    </row>
    <row r="79" spans="1:9" s="8" customFormat="1" ht="16.5" customHeight="1" x14ac:dyDescent="0.25">
      <c r="A79" s="146"/>
      <c r="B79" s="147"/>
      <c r="C79" s="147"/>
      <c r="D79" s="147"/>
      <c r="E79" s="147"/>
      <c r="F79" s="148"/>
      <c r="G79" s="7"/>
    </row>
    <row r="80" spans="1:9" s="8" customFormat="1" ht="24" customHeight="1" x14ac:dyDescent="0.25">
      <c r="A80" s="149"/>
      <c r="B80" s="150"/>
      <c r="C80" s="150"/>
      <c r="D80" s="150"/>
      <c r="E80" s="150"/>
      <c r="F80" s="151"/>
      <c r="G80" s="37"/>
    </row>
    <row r="81" spans="1:10" s="8" customFormat="1" ht="24" customHeight="1" x14ac:dyDescent="0.25">
      <c r="A81" s="152" t="s">
        <v>82</v>
      </c>
      <c r="B81" s="153"/>
      <c r="C81" s="153"/>
      <c r="D81" s="153"/>
      <c r="E81" s="153"/>
      <c r="F81" s="154"/>
      <c r="G81" s="37"/>
    </row>
    <row r="82" spans="1:10" x14ac:dyDescent="0.2">
      <c r="H82" s="74"/>
      <c r="I82" s="74"/>
      <c r="J82" s="74"/>
    </row>
  </sheetData>
  <sheetProtection algorithmName="SHA-512" hashValue="w9YPRBnLvvkNPBryiz0u+Cph7a3YtiszcDXeD+Xr2O629F6cJ/brQeRIrdgNDWZ2o2q1Jkbbsy2eny9ooyDbhA==" saltValue="RhYUbIoyfQ6WAeGujHQkCw==" spinCount="100000" sheet="1" objects="1" scenarios="1"/>
  <mergeCells count="12">
    <mergeCell ref="A76:F76"/>
    <mergeCell ref="A77:F80"/>
    <mergeCell ref="A81:F81"/>
    <mergeCell ref="A1:F1"/>
    <mergeCell ref="A2:F2"/>
    <mergeCell ref="A3:F3"/>
    <mergeCell ref="B4:F4"/>
    <mergeCell ref="B5:F5"/>
    <mergeCell ref="B6:F6"/>
    <mergeCell ref="B7:F7"/>
    <mergeCell ref="B74:F74"/>
    <mergeCell ref="A75:F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9"/>
  <sheetViews>
    <sheetView topLeftCell="A55" workbookViewId="0">
      <selection activeCell="F69" sqref="F69"/>
    </sheetView>
  </sheetViews>
  <sheetFormatPr defaultRowHeight="12.75" x14ac:dyDescent="0.2"/>
  <cols>
    <col min="1" max="1" width="5.85546875" style="39" customWidth="1"/>
    <col min="2" max="2" width="62" style="51" customWidth="1"/>
    <col min="3" max="3" width="11.140625" style="50" customWidth="1"/>
    <col min="4" max="4" width="10.28515625" style="50" customWidth="1"/>
    <col min="5" max="5" width="12.42578125" style="59" customWidth="1"/>
    <col min="6" max="6" width="11.85546875" style="59" customWidth="1"/>
    <col min="7" max="7" width="14.7109375" style="51" customWidth="1"/>
    <col min="8" max="16384" width="9.140625" style="51"/>
  </cols>
  <sheetData>
    <row r="1" spans="1:9" ht="36.75" customHeight="1" x14ac:dyDescent="0.2">
      <c r="A1" s="168" t="s">
        <v>90</v>
      </c>
      <c r="B1" s="168"/>
      <c r="C1" s="168"/>
      <c r="D1" s="168"/>
      <c r="E1" s="168"/>
      <c r="F1" s="168"/>
    </row>
    <row r="2" spans="1:9" s="52" customFormat="1" ht="15.75" customHeight="1" x14ac:dyDescent="0.25">
      <c r="A2" s="163" t="s">
        <v>72</v>
      </c>
      <c r="B2" s="163"/>
      <c r="C2" s="163"/>
      <c r="D2" s="163"/>
      <c r="E2" s="163"/>
      <c r="F2" s="163"/>
      <c r="G2" s="7"/>
    </row>
    <row r="3" spans="1:9" ht="13.5" customHeight="1" x14ac:dyDescent="0.25">
      <c r="A3" s="164" t="s">
        <v>73</v>
      </c>
      <c r="B3" s="164"/>
      <c r="C3" s="164"/>
      <c r="D3" s="164"/>
      <c r="E3" s="164"/>
      <c r="F3" s="164"/>
      <c r="G3" s="7"/>
      <c r="H3" s="52"/>
      <c r="I3" s="52"/>
    </row>
    <row r="4" spans="1:9" ht="48" customHeight="1" x14ac:dyDescent="0.25">
      <c r="A4" s="9">
        <v>1</v>
      </c>
      <c r="B4" s="165" t="s">
        <v>74</v>
      </c>
      <c r="C4" s="166"/>
      <c r="D4" s="166"/>
      <c r="E4" s="166"/>
      <c r="F4" s="167"/>
      <c r="G4" s="7"/>
      <c r="H4" s="52"/>
      <c r="I4" s="52"/>
    </row>
    <row r="5" spans="1:9" ht="36" customHeight="1" x14ac:dyDescent="0.25">
      <c r="A5" s="9">
        <v>2</v>
      </c>
      <c r="B5" s="155" t="s">
        <v>75</v>
      </c>
      <c r="C5" s="156"/>
      <c r="D5" s="156"/>
      <c r="E5" s="156"/>
      <c r="F5" s="157"/>
      <c r="G5" s="7"/>
      <c r="H5" s="52"/>
      <c r="I5" s="52"/>
    </row>
    <row r="6" spans="1:9" ht="44.25" customHeight="1" x14ac:dyDescent="0.25">
      <c r="A6" s="9">
        <v>3</v>
      </c>
      <c r="B6" s="155" t="s">
        <v>76</v>
      </c>
      <c r="C6" s="156"/>
      <c r="D6" s="156"/>
      <c r="E6" s="156"/>
      <c r="F6" s="157"/>
      <c r="G6" s="7"/>
      <c r="H6" s="52"/>
      <c r="I6" s="52"/>
    </row>
    <row r="7" spans="1:9" ht="36" customHeight="1" x14ac:dyDescent="0.25">
      <c r="A7" s="9">
        <v>4</v>
      </c>
      <c r="B7" s="158" t="s">
        <v>77</v>
      </c>
      <c r="C7" s="159"/>
      <c r="D7" s="159"/>
      <c r="E7" s="159"/>
      <c r="F7" s="160"/>
      <c r="G7" s="7"/>
      <c r="H7" s="52"/>
      <c r="I7" s="52"/>
    </row>
    <row r="8" spans="1:9" ht="24" x14ac:dyDescent="0.2">
      <c r="A8" s="10" t="s">
        <v>59</v>
      </c>
      <c r="B8" s="19" t="s">
        <v>60</v>
      </c>
      <c r="C8" s="12" t="s">
        <v>61</v>
      </c>
      <c r="D8" s="12" t="s">
        <v>0</v>
      </c>
      <c r="E8" s="53" t="s">
        <v>62</v>
      </c>
      <c r="F8" s="53" t="s">
        <v>63</v>
      </c>
    </row>
    <row r="9" spans="1:9" x14ac:dyDescent="0.2">
      <c r="A9" s="24"/>
      <c r="B9" s="54" t="s">
        <v>1</v>
      </c>
      <c r="C9" s="40"/>
      <c r="D9" s="40"/>
      <c r="E9" s="55"/>
      <c r="F9" s="55"/>
    </row>
    <row r="10" spans="1:9" s="56" customFormat="1" ht="25.5" x14ac:dyDescent="0.2">
      <c r="A10" s="28">
        <v>1</v>
      </c>
      <c r="B10" s="29" t="s">
        <v>83</v>
      </c>
      <c r="C10" s="44" t="s">
        <v>2</v>
      </c>
      <c r="D10" s="60">
        <v>3.8400000000000001E-4</v>
      </c>
      <c r="E10" s="192"/>
      <c r="F10" s="43">
        <f>D10*E10</f>
        <v>0</v>
      </c>
    </row>
    <row r="11" spans="1:9" x14ac:dyDescent="0.2">
      <c r="A11" s="28">
        <v>2</v>
      </c>
      <c r="B11" s="29" t="s">
        <v>3</v>
      </c>
      <c r="C11" s="44" t="s">
        <v>4</v>
      </c>
      <c r="D11" s="45">
        <v>6.0999999999999999E-2</v>
      </c>
      <c r="E11" s="193"/>
      <c r="F11" s="43">
        <f t="shared" ref="F11:F65" si="0">D11*E11</f>
        <v>0</v>
      </c>
    </row>
    <row r="12" spans="1:9" x14ac:dyDescent="0.2">
      <c r="A12" s="30"/>
      <c r="B12" s="54" t="s">
        <v>5</v>
      </c>
      <c r="C12" s="46"/>
      <c r="D12" s="46"/>
      <c r="E12" s="194"/>
      <c r="F12" s="43"/>
    </row>
    <row r="13" spans="1:9" ht="25.5" x14ac:dyDescent="0.2">
      <c r="A13" s="28">
        <v>3</v>
      </c>
      <c r="B13" s="29" t="s">
        <v>6</v>
      </c>
      <c r="C13" s="44" t="s">
        <v>7</v>
      </c>
      <c r="D13" s="45">
        <v>6.0000000000000001E-3</v>
      </c>
      <c r="E13" s="193"/>
      <c r="F13" s="43">
        <f t="shared" si="0"/>
        <v>0</v>
      </c>
    </row>
    <row r="14" spans="1:9" x14ac:dyDescent="0.2">
      <c r="A14" s="28">
        <v>4</v>
      </c>
      <c r="B14" s="29" t="s">
        <v>8</v>
      </c>
      <c r="C14" s="44" t="s">
        <v>4</v>
      </c>
      <c r="D14" s="33">
        <v>1.02</v>
      </c>
      <c r="E14" s="193"/>
      <c r="F14" s="43">
        <f t="shared" si="0"/>
        <v>0</v>
      </c>
    </row>
    <row r="15" spans="1:9" x14ac:dyDescent="0.2">
      <c r="A15" s="30"/>
      <c r="B15" s="54" t="s">
        <v>9</v>
      </c>
      <c r="C15" s="46"/>
      <c r="D15" s="46"/>
      <c r="E15" s="194"/>
      <c r="F15" s="43"/>
    </row>
    <row r="16" spans="1:9" x14ac:dyDescent="0.2">
      <c r="A16" s="31"/>
      <c r="B16" s="57" t="s">
        <v>84</v>
      </c>
      <c r="C16" s="33"/>
      <c r="D16" s="33"/>
      <c r="E16" s="193"/>
      <c r="F16" s="43"/>
    </row>
    <row r="17" spans="1:6" x14ac:dyDescent="0.2">
      <c r="A17" s="28">
        <v>5</v>
      </c>
      <c r="B17" s="29" t="s">
        <v>11</v>
      </c>
      <c r="C17" s="44" t="s">
        <v>12</v>
      </c>
      <c r="D17" s="47">
        <v>0.2</v>
      </c>
      <c r="E17" s="193"/>
      <c r="F17" s="43">
        <f t="shared" si="0"/>
        <v>0</v>
      </c>
    </row>
    <row r="18" spans="1:6" ht="25.5" x14ac:dyDescent="0.2">
      <c r="A18" s="28">
        <v>6</v>
      </c>
      <c r="B18" s="29" t="s">
        <v>13</v>
      </c>
      <c r="C18" s="44" t="s">
        <v>2</v>
      </c>
      <c r="D18" s="48">
        <v>2.0400000000000001E-3</v>
      </c>
      <c r="E18" s="193"/>
      <c r="F18" s="43">
        <f t="shared" si="0"/>
        <v>0</v>
      </c>
    </row>
    <row r="19" spans="1:6" x14ac:dyDescent="0.2">
      <c r="A19" s="34"/>
      <c r="B19" s="57" t="s">
        <v>14</v>
      </c>
      <c r="C19" s="33"/>
      <c r="D19" s="33"/>
      <c r="E19" s="193"/>
      <c r="F19" s="43"/>
    </row>
    <row r="20" spans="1:6" x14ac:dyDescent="0.2">
      <c r="A20" s="28">
        <v>7</v>
      </c>
      <c r="B20" s="29" t="s">
        <v>11</v>
      </c>
      <c r="C20" s="44" t="s">
        <v>12</v>
      </c>
      <c r="D20" s="47">
        <v>0.4</v>
      </c>
      <c r="E20" s="193"/>
      <c r="F20" s="43">
        <f t="shared" si="0"/>
        <v>0</v>
      </c>
    </row>
    <row r="21" spans="1:6" ht="25.5" x14ac:dyDescent="0.2">
      <c r="A21" s="28">
        <v>8</v>
      </c>
      <c r="B21" s="29" t="s">
        <v>13</v>
      </c>
      <c r="C21" s="44" t="s">
        <v>2</v>
      </c>
      <c r="D21" s="48">
        <v>4.0800000000000003E-3</v>
      </c>
      <c r="E21" s="193"/>
      <c r="F21" s="43">
        <f t="shared" si="0"/>
        <v>0</v>
      </c>
    </row>
    <row r="22" spans="1:6" x14ac:dyDescent="0.2">
      <c r="A22" s="30"/>
      <c r="B22" s="54" t="s">
        <v>15</v>
      </c>
      <c r="C22" s="46"/>
      <c r="D22" s="46"/>
      <c r="E22" s="194"/>
      <c r="F22" s="43"/>
    </row>
    <row r="23" spans="1:6" x14ac:dyDescent="0.2">
      <c r="A23" s="28">
        <v>9</v>
      </c>
      <c r="B23" s="29" t="s">
        <v>16</v>
      </c>
      <c r="C23" s="44" t="s">
        <v>17</v>
      </c>
      <c r="D23" s="44">
        <v>1</v>
      </c>
      <c r="E23" s="193"/>
      <c r="F23" s="43">
        <f t="shared" si="0"/>
        <v>0</v>
      </c>
    </row>
    <row r="24" spans="1:6" x14ac:dyDescent="0.2">
      <c r="A24" s="28">
        <v>10</v>
      </c>
      <c r="B24" s="29" t="s">
        <v>18</v>
      </c>
      <c r="C24" s="44" t="s">
        <v>17</v>
      </c>
      <c r="D24" s="44">
        <v>1</v>
      </c>
      <c r="E24" s="193"/>
      <c r="F24" s="43">
        <f t="shared" si="0"/>
        <v>0</v>
      </c>
    </row>
    <row r="25" spans="1:6" x14ac:dyDescent="0.2">
      <c r="A25" s="31"/>
      <c r="B25" s="54" t="s">
        <v>66</v>
      </c>
      <c r="C25" s="46"/>
      <c r="D25" s="46"/>
      <c r="E25" s="194"/>
      <c r="F25" s="43"/>
    </row>
    <row r="26" spans="1:6" ht="38.25" x14ac:dyDescent="0.2">
      <c r="A26" s="28">
        <v>11</v>
      </c>
      <c r="B26" s="29" t="s">
        <v>19</v>
      </c>
      <c r="C26" s="44" t="s">
        <v>20</v>
      </c>
      <c r="D26" s="33">
        <v>0.02</v>
      </c>
      <c r="E26" s="193"/>
      <c r="F26" s="43">
        <f t="shared" si="0"/>
        <v>0</v>
      </c>
    </row>
    <row r="27" spans="1:6" ht="25.5" x14ac:dyDescent="0.2">
      <c r="A27" s="28">
        <v>12</v>
      </c>
      <c r="B27" s="29" t="s">
        <v>21</v>
      </c>
      <c r="C27" s="44" t="s">
        <v>20</v>
      </c>
      <c r="D27" s="33">
        <v>0.02</v>
      </c>
      <c r="E27" s="193"/>
      <c r="F27" s="43">
        <f t="shared" si="0"/>
        <v>0</v>
      </c>
    </row>
    <row r="28" spans="1:6" ht="25.5" x14ac:dyDescent="0.2">
      <c r="A28" s="28">
        <v>13</v>
      </c>
      <c r="B28" s="29" t="s">
        <v>22</v>
      </c>
      <c r="C28" s="44" t="s">
        <v>20</v>
      </c>
      <c r="D28" s="33">
        <v>0.02</v>
      </c>
      <c r="E28" s="193"/>
      <c r="F28" s="43">
        <f t="shared" si="0"/>
        <v>0</v>
      </c>
    </row>
    <row r="29" spans="1:6" ht="25.5" x14ac:dyDescent="0.2">
      <c r="A29" s="28">
        <v>14</v>
      </c>
      <c r="B29" s="29" t="s">
        <v>23</v>
      </c>
      <c r="C29" s="44" t="s">
        <v>20</v>
      </c>
      <c r="D29" s="33">
        <v>0.02</v>
      </c>
      <c r="E29" s="193"/>
      <c r="F29" s="43">
        <f t="shared" si="0"/>
        <v>0</v>
      </c>
    </row>
    <row r="30" spans="1:6" x14ac:dyDescent="0.2">
      <c r="A30" s="34"/>
      <c r="B30" s="57" t="s">
        <v>85</v>
      </c>
      <c r="C30" s="33"/>
      <c r="D30" s="33"/>
      <c r="E30" s="193"/>
      <c r="F30" s="43"/>
    </row>
    <row r="31" spans="1:6" ht="51" x14ac:dyDescent="0.2">
      <c r="A31" s="28">
        <v>15</v>
      </c>
      <c r="B31" s="29" t="s">
        <v>25</v>
      </c>
      <c r="C31" s="44" t="s">
        <v>17</v>
      </c>
      <c r="D31" s="44">
        <v>1</v>
      </c>
      <c r="E31" s="193"/>
      <c r="F31" s="43">
        <f t="shared" si="0"/>
        <v>0</v>
      </c>
    </row>
    <row r="32" spans="1:6" x14ac:dyDescent="0.2">
      <c r="A32" s="34"/>
      <c r="B32" s="57" t="s">
        <v>26</v>
      </c>
      <c r="C32" s="33"/>
      <c r="D32" s="33"/>
      <c r="E32" s="193"/>
      <c r="F32" s="43"/>
    </row>
    <row r="33" spans="1:6" ht="38.25" x14ac:dyDescent="0.2">
      <c r="A33" s="28">
        <v>16</v>
      </c>
      <c r="B33" s="29" t="s">
        <v>27</v>
      </c>
      <c r="C33" s="44" t="s">
        <v>17</v>
      </c>
      <c r="D33" s="44">
        <v>1</v>
      </c>
      <c r="E33" s="193"/>
      <c r="F33" s="43">
        <f t="shared" si="0"/>
        <v>0</v>
      </c>
    </row>
    <row r="34" spans="1:6" ht="25.5" x14ac:dyDescent="0.2">
      <c r="A34" s="28">
        <v>17</v>
      </c>
      <c r="B34" s="29" t="s">
        <v>28</v>
      </c>
      <c r="C34" s="44" t="s">
        <v>17</v>
      </c>
      <c r="D34" s="44">
        <v>1</v>
      </c>
      <c r="E34" s="193"/>
      <c r="F34" s="43">
        <f t="shared" si="0"/>
        <v>0</v>
      </c>
    </row>
    <row r="35" spans="1:6" x14ac:dyDescent="0.2">
      <c r="A35" s="28">
        <v>18</v>
      </c>
      <c r="B35" s="29" t="s">
        <v>29</v>
      </c>
      <c r="C35" s="44" t="s">
        <v>17</v>
      </c>
      <c r="D35" s="44">
        <v>4</v>
      </c>
      <c r="E35" s="193"/>
      <c r="F35" s="43">
        <f t="shared" si="0"/>
        <v>0</v>
      </c>
    </row>
    <row r="36" spans="1:6" ht="51" x14ac:dyDescent="0.2">
      <c r="A36" s="28">
        <v>19</v>
      </c>
      <c r="B36" s="29" t="s">
        <v>30</v>
      </c>
      <c r="C36" s="44" t="s">
        <v>17</v>
      </c>
      <c r="D36" s="44">
        <v>1</v>
      </c>
      <c r="E36" s="193"/>
      <c r="F36" s="43">
        <f t="shared" si="0"/>
        <v>0</v>
      </c>
    </row>
    <row r="37" spans="1:6" ht="51" x14ac:dyDescent="0.2">
      <c r="A37" s="28">
        <v>20</v>
      </c>
      <c r="B37" s="29" t="s">
        <v>25</v>
      </c>
      <c r="C37" s="44" t="s">
        <v>17</v>
      </c>
      <c r="D37" s="44">
        <v>3</v>
      </c>
      <c r="E37" s="193"/>
      <c r="F37" s="43">
        <f t="shared" si="0"/>
        <v>0</v>
      </c>
    </row>
    <row r="38" spans="1:6" ht="25.5" x14ac:dyDescent="0.2">
      <c r="A38" s="28">
        <v>21</v>
      </c>
      <c r="B38" s="29" t="s">
        <v>31</v>
      </c>
      <c r="C38" s="44" t="s">
        <v>20</v>
      </c>
      <c r="D38" s="33">
        <v>0.04</v>
      </c>
      <c r="E38" s="193"/>
      <c r="F38" s="43">
        <f t="shared" si="0"/>
        <v>0</v>
      </c>
    </row>
    <row r="39" spans="1:6" ht="25.5" x14ac:dyDescent="0.2">
      <c r="A39" s="28">
        <v>22</v>
      </c>
      <c r="B39" s="29" t="s">
        <v>32</v>
      </c>
      <c r="C39" s="44" t="s">
        <v>17</v>
      </c>
      <c r="D39" s="44">
        <v>1</v>
      </c>
      <c r="E39" s="193"/>
      <c r="F39" s="43">
        <f t="shared" si="0"/>
        <v>0</v>
      </c>
    </row>
    <row r="40" spans="1:6" ht="25.5" x14ac:dyDescent="0.2">
      <c r="A40" s="28">
        <v>23</v>
      </c>
      <c r="B40" s="29" t="s">
        <v>33</v>
      </c>
      <c r="C40" s="44" t="s">
        <v>17</v>
      </c>
      <c r="D40" s="44">
        <v>2</v>
      </c>
      <c r="E40" s="193"/>
      <c r="F40" s="43">
        <f t="shared" si="0"/>
        <v>0</v>
      </c>
    </row>
    <row r="41" spans="1:6" x14ac:dyDescent="0.2">
      <c r="A41" s="28">
        <v>24</v>
      </c>
      <c r="B41" s="29" t="s">
        <v>34</v>
      </c>
      <c r="C41" s="44" t="s">
        <v>17</v>
      </c>
      <c r="D41" s="44">
        <v>1</v>
      </c>
      <c r="E41" s="193"/>
      <c r="F41" s="43">
        <f t="shared" si="0"/>
        <v>0</v>
      </c>
    </row>
    <row r="42" spans="1:6" ht="25.5" x14ac:dyDescent="0.2">
      <c r="A42" s="34"/>
      <c r="B42" s="57" t="s">
        <v>35</v>
      </c>
      <c r="C42" s="33"/>
      <c r="D42" s="33"/>
      <c r="E42" s="193"/>
      <c r="F42" s="43"/>
    </row>
    <row r="43" spans="1:6" ht="25.5" x14ac:dyDescent="0.2">
      <c r="A43" s="28">
        <v>25</v>
      </c>
      <c r="B43" s="29" t="s">
        <v>36</v>
      </c>
      <c r="C43" s="44" t="s">
        <v>37</v>
      </c>
      <c r="D43" s="47">
        <v>0.1</v>
      </c>
      <c r="E43" s="193"/>
      <c r="F43" s="43">
        <f t="shared" si="0"/>
        <v>0</v>
      </c>
    </row>
    <row r="44" spans="1:6" x14ac:dyDescent="0.2">
      <c r="A44" s="28">
        <v>26</v>
      </c>
      <c r="B44" s="29" t="s">
        <v>86</v>
      </c>
      <c r="C44" s="44" t="s">
        <v>39</v>
      </c>
      <c r="D44" s="44">
        <v>10</v>
      </c>
      <c r="E44" s="193"/>
      <c r="F44" s="43">
        <f t="shared" si="0"/>
        <v>0</v>
      </c>
    </row>
    <row r="45" spans="1:6" ht="51" x14ac:dyDescent="0.2">
      <c r="A45" s="28">
        <v>27</v>
      </c>
      <c r="B45" s="29" t="s">
        <v>40</v>
      </c>
      <c r="C45" s="44" t="s">
        <v>37</v>
      </c>
      <c r="D45" s="47">
        <v>0.4</v>
      </c>
      <c r="E45" s="193"/>
      <c r="F45" s="43">
        <f t="shared" si="0"/>
        <v>0</v>
      </c>
    </row>
    <row r="46" spans="1:6" x14ac:dyDescent="0.2">
      <c r="A46" s="28">
        <v>28</v>
      </c>
      <c r="B46" s="29" t="s">
        <v>41</v>
      </c>
      <c r="C46" s="44" t="s">
        <v>42</v>
      </c>
      <c r="D46" s="44">
        <v>1.5299999999999999E-2</v>
      </c>
      <c r="E46" s="193"/>
      <c r="F46" s="43">
        <f t="shared" si="0"/>
        <v>0</v>
      </c>
    </row>
    <row r="47" spans="1:6" ht="25.5" x14ac:dyDescent="0.2">
      <c r="A47" s="28">
        <v>29</v>
      </c>
      <c r="B47" s="29" t="s">
        <v>43</v>
      </c>
      <c r="C47" s="44" t="s">
        <v>42</v>
      </c>
      <c r="D47" s="44">
        <v>2.5499999999999998E-2</v>
      </c>
      <c r="E47" s="193"/>
      <c r="F47" s="43">
        <f t="shared" si="0"/>
        <v>0</v>
      </c>
    </row>
    <row r="48" spans="1:6" ht="25.5" x14ac:dyDescent="0.2">
      <c r="A48" s="28">
        <v>30</v>
      </c>
      <c r="B48" s="29" t="s">
        <v>44</v>
      </c>
      <c r="C48" s="44" t="s">
        <v>17</v>
      </c>
      <c r="D48" s="44">
        <v>2</v>
      </c>
      <c r="E48" s="193"/>
      <c r="F48" s="43">
        <f t="shared" si="0"/>
        <v>0</v>
      </c>
    </row>
    <row r="49" spans="1:14" x14ac:dyDescent="0.2">
      <c r="A49" s="28">
        <v>31</v>
      </c>
      <c r="B49" s="29" t="s">
        <v>45</v>
      </c>
      <c r="C49" s="44" t="s">
        <v>17</v>
      </c>
      <c r="D49" s="44">
        <v>2</v>
      </c>
      <c r="E49" s="193"/>
      <c r="F49" s="43">
        <f t="shared" si="0"/>
        <v>0</v>
      </c>
    </row>
    <row r="50" spans="1:14" ht="25.5" x14ac:dyDescent="0.2">
      <c r="A50" s="28">
        <v>32</v>
      </c>
      <c r="B50" s="29" t="s">
        <v>46</v>
      </c>
      <c r="C50" s="44" t="s">
        <v>17</v>
      </c>
      <c r="D50" s="44">
        <v>14</v>
      </c>
      <c r="E50" s="193"/>
      <c r="F50" s="43">
        <f t="shared" si="0"/>
        <v>0</v>
      </c>
    </row>
    <row r="51" spans="1:14" x14ac:dyDescent="0.2">
      <c r="A51" s="34"/>
      <c r="B51" s="57" t="s">
        <v>47</v>
      </c>
      <c r="C51" s="33"/>
      <c r="D51" s="33"/>
      <c r="E51" s="193"/>
      <c r="F51" s="43"/>
    </row>
    <row r="52" spans="1:14" ht="38.25" x14ac:dyDescent="0.2">
      <c r="A52" s="28">
        <v>33</v>
      </c>
      <c r="B52" s="29" t="s">
        <v>48</v>
      </c>
      <c r="C52" s="44" t="s">
        <v>7</v>
      </c>
      <c r="D52" s="49">
        <v>3.8600000000000002E-2</v>
      </c>
      <c r="E52" s="193"/>
      <c r="F52" s="43">
        <f t="shared" si="0"/>
        <v>0</v>
      </c>
    </row>
    <row r="53" spans="1:14" ht="25.5" x14ac:dyDescent="0.2">
      <c r="A53" s="28">
        <v>34</v>
      </c>
      <c r="B53" s="29" t="s">
        <v>49</v>
      </c>
      <c r="C53" s="44" t="s">
        <v>7</v>
      </c>
      <c r="D53" s="49">
        <v>3.8600000000000002E-2</v>
      </c>
      <c r="E53" s="193"/>
      <c r="F53" s="43">
        <f t="shared" si="0"/>
        <v>0</v>
      </c>
    </row>
    <row r="54" spans="1:14" ht="25.5" x14ac:dyDescent="0.2">
      <c r="A54" s="28">
        <v>35</v>
      </c>
      <c r="B54" s="29" t="s">
        <v>87</v>
      </c>
      <c r="C54" s="44" t="s">
        <v>37</v>
      </c>
      <c r="D54" s="47">
        <v>0.1</v>
      </c>
      <c r="E54" s="193"/>
      <c r="F54" s="43">
        <f t="shared" si="0"/>
        <v>0</v>
      </c>
    </row>
    <row r="55" spans="1:14" ht="25.5" x14ac:dyDescent="0.2">
      <c r="A55" s="28">
        <v>36</v>
      </c>
      <c r="B55" s="29" t="s">
        <v>88</v>
      </c>
      <c r="C55" s="44" t="s">
        <v>89</v>
      </c>
      <c r="D55" s="47">
        <v>0.4</v>
      </c>
      <c r="E55" s="193"/>
      <c r="F55" s="43">
        <f t="shared" si="0"/>
        <v>0</v>
      </c>
    </row>
    <row r="56" spans="1:14" ht="38.25" x14ac:dyDescent="0.2">
      <c r="A56" s="28">
        <v>37</v>
      </c>
      <c r="B56" s="29" t="s">
        <v>50</v>
      </c>
      <c r="C56" s="44" t="s">
        <v>37</v>
      </c>
      <c r="D56" s="33">
        <v>0.04</v>
      </c>
      <c r="E56" s="193"/>
      <c r="F56" s="43">
        <f t="shared" si="0"/>
        <v>0</v>
      </c>
    </row>
    <row r="57" spans="1:14" ht="38.25" x14ac:dyDescent="0.2">
      <c r="A57" s="28">
        <v>38</v>
      </c>
      <c r="B57" s="29" t="s">
        <v>51</v>
      </c>
      <c r="C57" s="44" t="s">
        <v>37</v>
      </c>
      <c r="D57" s="33">
        <v>0.06</v>
      </c>
      <c r="E57" s="194"/>
      <c r="F57" s="43">
        <f t="shared" si="0"/>
        <v>0</v>
      </c>
    </row>
    <row r="58" spans="1:14" ht="25.5" x14ac:dyDescent="0.2">
      <c r="A58" s="28">
        <v>39</v>
      </c>
      <c r="B58" s="29" t="s">
        <v>52</v>
      </c>
      <c r="C58" s="44" t="s">
        <v>42</v>
      </c>
      <c r="D58" s="44">
        <v>0.01</v>
      </c>
      <c r="E58" s="193"/>
      <c r="F58" s="43">
        <f t="shared" si="0"/>
        <v>0</v>
      </c>
    </row>
    <row r="59" spans="1:14" x14ac:dyDescent="0.2">
      <c r="A59" s="31"/>
      <c r="B59" s="58" t="s">
        <v>71</v>
      </c>
      <c r="C59" s="46"/>
      <c r="D59" s="46"/>
      <c r="E59" s="193"/>
      <c r="F59" s="43"/>
    </row>
    <row r="60" spans="1:14" ht="38.25" x14ac:dyDescent="0.2">
      <c r="A60" s="28">
        <v>40</v>
      </c>
      <c r="B60" s="29" t="s">
        <v>53</v>
      </c>
      <c r="C60" s="44" t="s">
        <v>17</v>
      </c>
      <c r="D60" s="44">
        <v>1</v>
      </c>
      <c r="E60" s="193"/>
      <c r="F60" s="43">
        <f t="shared" si="0"/>
        <v>0</v>
      </c>
    </row>
    <row r="61" spans="1:14" ht="25.5" x14ac:dyDescent="0.2">
      <c r="A61" s="28">
        <v>41</v>
      </c>
      <c r="B61" s="29" t="s">
        <v>54</v>
      </c>
      <c r="C61" s="44" t="s">
        <v>17</v>
      </c>
      <c r="D61" s="44">
        <v>1</v>
      </c>
      <c r="E61" s="193"/>
      <c r="F61" s="43">
        <f t="shared" si="0"/>
        <v>0</v>
      </c>
      <c r="N61" s="57"/>
    </row>
    <row r="62" spans="1:14" ht="38.25" x14ac:dyDescent="0.2">
      <c r="A62" s="28">
        <v>42</v>
      </c>
      <c r="B62" s="29" t="s">
        <v>55</v>
      </c>
      <c r="C62" s="44" t="s">
        <v>17</v>
      </c>
      <c r="D62" s="44">
        <v>1</v>
      </c>
      <c r="E62" s="193"/>
      <c r="F62" s="43">
        <f t="shared" si="0"/>
        <v>0</v>
      </c>
    </row>
    <row r="63" spans="1:14" ht="38.25" x14ac:dyDescent="0.2">
      <c r="A63" s="28">
        <v>43</v>
      </c>
      <c r="B63" s="29" t="s">
        <v>56</v>
      </c>
      <c r="C63" s="44" t="s">
        <v>17</v>
      </c>
      <c r="D63" s="44">
        <v>2</v>
      </c>
      <c r="E63" s="193"/>
      <c r="F63" s="43">
        <f t="shared" si="0"/>
        <v>0</v>
      </c>
    </row>
    <row r="64" spans="1:14" x14ac:dyDescent="0.2">
      <c r="A64" s="28">
        <v>44</v>
      </c>
      <c r="B64" s="29" t="s">
        <v>57</v>
      </c>
      <c r="C64" s="44" t="s">
        <v>17</v>
      </c>
      <c r="D64" s="44">
        <v>1</v>
      </c>
      <c r="E64" s="193"/>
      <c r="F64" s="43">
        <f t="shared" si="0"/>
        <v>0</v>
      </c>
    </row>
    <row r="65" spans="1:8" x14ac:dyDescent="0.2">
      <c r="A65" s="28">
        <v>45</v>
      </c>
      <c r="B65" s="29" t="s">
        <v>58</v>
      </c>
      <c r="C65" s="44" t="s">
        <v>17</v>
      </c>
      <c r="D65" s="44">
        <v>1</v>
      </c>
      <c r="E65" s="193"/>
      <c r="F65" s="43">
        <f t="shared" si="0"/>
        <v>0</v>
      </c>
    </row>
    <row r="66" spans="1:8" s="8" customFormat="1" ht="24.6" customHeight="1" x14ac:dyDescent="0.25">
      <c r="A66" s="18"/>
      <c r="B66" s="19" t="s">
        <v>67</v>
      </c>
      <c r="C66" s="18"/>
      <c r="D66" s="18"/>
      <c r="E66" s="20"/>
      <c r="F66" s="139">
        <f>SUM(F10:F65)</f>
        <v>0</v>
      </c>
      <c r="G66" s="7"/>
      <c r="H66" s="21"/>
    </row>
    <row r="67" spans="1:8" s="8" customFormat="1" ht="23.45" customHeight="1" x14ac:dyDescent="0.25">
      <c r="A67" s="18"/>
      <c r="B67" s="19" t="s">
        <v>68</v>
      </c>
      <c r="C67" s="18"/>
      <c r="D67" s="18"/>
      <c r="E67" s="20"/>
      <c r="F67" s="20"/>
      <c r="G67" s="7"/>
      <c r="H67" s="21"/>
    </row>
    <row r="68" spans="1:8" s="8" customFormat="1" ht="39" customHeight="1" x14ac:dyDescent="0.25">
      <c r="A68" s="22"/>
      <c r="B68" s="201" t="s">
        <v>69</v>
      </c>
      <c r="C68" s="22" t="s">
        <v>70</v>
      </c>
      <c r="D68" s="22">
        <v>1</v>
      </c>
      <c r="E68" s="23"/>
      <c r="F68" s="38">
        <f>D68*E68</f>
        <v>0</v>
      </c>
      <c r="G68" s="7"/>
      <c r="H68" s="21"/>
    </row>
    <row r="69" spans="1:8" s="8" customFormat="1" ht="25.5" customHeight="1" x14ac:dyDescent="0.25">
      <c r="A69" s="18"/>
      <c r="B69" s="19" t="s">
        <v>153</v>
      </c>
      <c r="C69" s="18"/>
      <c r="D69" s="18"/>
      <c r="E69" s="18"/>
      <c r="F69" s="36">
        <f>F66+F68</f>
        <v>0</v>
      </c>
      <c r="G69" s="7"/>
      <c r="H69" s="21"/>
    </row>
    <row r="70" spans="1:8" s="8" customFormat="1" ht="25.5" customHeight="1" x14ac:dyDescent="0.25">
      <c r="A70" s="18"/>
      <c r="B70" s="19" t="s">
        <v>155</v>
      </c>
      <c r="C70" s="18"/>
      <c r="D70" s="18"/>
      <c r="E70" s="18"/>
      <c r="F70" s="36">
        <f>F69*0.2</f>
        <v>0</v>
      </c>
      <c r="G70" s="7"/>
      <c r="H70" s="21"/>
    </row>
    <row r="71" spans="1:8" s="8" customFormat="1" ht="25.5" customHeight="1" x14ac:dyDescent="0.25">
      <c r="A71" s="18"/>
      <c r="B71" s="19" t="s">
        <v>154</v>
      </c>
      <c r="C71" s="18"/>
      <c r="D71" s="18"/>
      <c r="E71" s="18"/>
      <c r="F71" s="36">
        <f>F69*1.2</f>
        <v>0</v>
      </c>
      <c r="G71" s="7"/>
      <c r="H71" s="21"/>
    </row>
    <row r="72" spans="1:8" s="8" customFormat="1" ht="18" customHeight="1" x14ac:dyDescent="0.25">
      <c r="A72" s="18"/>
      <c r="B72" s="162" t="s">
        <v>78</v>
      </c>
      <c r="C72" s="162"/>
      <c r="D72" s="162"/>
      <c r="E72" s="162"/>
      <c r="F72" s="162"/>
      <c r="G72" s="7"/>
      <c r="H72" s="21"/>
    </row>
    <row r="73" spans="1:8" s="8" customFormat="1" ht="45.75" customHeight="1" x14ac:dyDescent="0.25">
      <c r="A73" s="140" t="s">
        <v>79</v>
      </c>
      <c r="B73" s="141"/>
      <c r="C73" s="141"/>
      <c r="D73" s="141"/>
      <c r="E73" s="141"/>
      <c r="F73" s="142"/>
      <c r="G73" s="7"/>
      <c r="H73" s="21"/>
    </row>
    <row r="74" spans="1:8" s="8" customFormat="1" ht="40.5" customHeight="1" x14ac:dyDescent="0.25">
      <c r="A74" s="140" t="s">
        <v>80</v>
      </c>
      <c r="B74" s="141"/>
      <c r="C74" s="141"/>
      <c r="D74" s="141"/>
      <c r="E74" s="141"/>
      <c r="F74" s="142"/>
      <c r="G74" s="7"/>
    </row>
    <row r="75" spans="1:8" s="8" customFormat="1" ht="24" customHeight="1" x14ac:dyDescent="0.25">
      <c r="A75" s="143" t="s">
        <v>81</v>
      </c>
      <c r="B75" s="144"/>
      <c r="C75" s="144"/>
      <c r="D75" s="144"/>
      <c r="E75" s="144"/>
      <c r="F75" s="145"/>
      <c r="G75" s="7"/>
    </row>
    <row r="76" spans="1:8" s="8" customFormat="1" ht="17.100000000000001" customHeight="1" x14ac:dyDescent="0.25">
      <c r="A76" s="146"/>
      <c r="B76" s="147"/>
      <c r="C76" s="147"/>
      <c r="D76" s="147"/>
      <c r="E76" s="147"/>
      <c r="F76" s="148"/>
      <c r="G76" s="7"/>
    </row>
    <row r="77" spans="1:8" s="8" customFormat="1" ht="16.5" customHeight="1" x14ac:dyDescent="0.25">
      <c r="A77" s="146"/>
      <c r="B77" s="147"/>
      <c r="C77" s="147"/>
      <c r="D77" s="147"/>
      <c r="E77" s="147"/>
      <c r="F77" s="148"/>
      <c r="G77" s="7"/>
    </row>
    <row r="78" spans="1:8" s="8" customFormat="1" ht="24" customHeight="1" x14ac:dyDescent="0.25">
      <c r="A78" s="149"/>
      <c r="B78" s="150"/>
      <c r="C78" s="150"/>
      <c r="D78" s="150"/>
      <c r="E78" s="150"/>
      <c r="F78" s="151"/>
      <c r="G78" s="37"/>
    </row>
    <row r="79" spans="1:8" s="8" customFormat="1" ht="24" customHeight="1" x14ac:dyDescent="0.25">
      <c r="A79" s="152" t="s">
        <v>82</v>
      </c>
      <c r="B79" s="153"/>
      <c r="C79" s="153"/>
      <c r="D79" s="153"/>
      <c r="E79" s="153"/>
      <c r="F79" s="154"/>
      <c r="G79" s="37"/>
    </row>
  </sheetData>
  <sheetProtection algorithmName="SHA-512" hashValue="3ObMFSmQXJ476po16Yxywwn5fxsE7xnVT4uVS6AT7PJpA92jp+rbiYQ7Tb4GnBt3tIc2xwwMrHKDINuKsMEofQ==" saltValue="y2qWyz9S1Oru101ya0ilsQ==" spinCount="100000" sheet="1" objects="1" scenarios="1"/>
  <mergeCells count="12">
    <mergeCell ref="A79:F79"/>
    <mergeCell ref="B6:F6"/>
    <mergeCell ref="B7:F7"/>
    <mergeCell ref="B72:F72"/>
    <mergeCell ref="A73:F73"/>
    <mergeCell ref="A74:F74"/>
    <mergeCell ref="A75:F78"/>
    <mergeCell ref="A1:F1"/>
    <mergeCell ref="A2:F2"/>
    <mergeCell ref="A3:F3"/>
    <mergeCell ref="B4:F4"/>
    <mergeCell ref="B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1"/>
  <sheetViews>
    <sheetView topLeftCell="A55" workbookViewId="0">
      <selection activeCell="F71" sqref="F71"/>
    </sheetView>
  </sheetViews>
  <sheetFormatPr defaultRowHeight="12.75" x14ac:dyDescent="0.2"/>
  <cols>
    <col min="1" max="1" width="5.85546875" style="6" customWidth="1"/>
    <col min="2" max="2" width="62" style="51" customWidth="1"/>
    <col min="3" max="3" width="11.140625" style="50" customWidth="1"/>
    <col min="4" max="4" width="10.28515625" style="50" customWidth="1"/>
    <col min="5" max="5" width="12.42578125" style="50" customWidth="1"/>
    <col min="6" max="6" width="11.85546875" style="50" customWidth="1"/>
    <col min="7" max="7" width="0.85546875" style="6" customWidth="1"/>
    <col min="8" max="16384" width="9.140625" style="6"/>
  </cols>
  <sheetData>
    <row r="1" spans="1:9" ht="36.75" customHeight="1" x14ac:dyDescent="0.2">
      <c r="A1" s="161" t="s">
        <v>91</v>
      </c>
      <c r="B1" s="161"/>
      <c r="C1" s="161"/>
      <c r="D1" s="161"/>
      <c r="E1" s="161"/>
      <c r="F1" s="161"/>
    </row>
    <row r="2" spans="1:9" s="8" customFormat="1" ht="15.75" customHeight="1" x14ac:dyDescent="0.25">
      <c r="A2" s="163" t="s">
        <v>72</v>
      </c>
      <c r="B2" s="163"/>
      <c r="C2" s="163"/>
      <c r="D2" s="163"/>
      <c r="E2" s="163"/>
      <c r="F2" s="163"/>
      <c r="G2" s="7"/>
    </row>
    <row r="3" spans="1:9" ht="13.5" customHeight="1" x14ac:dyDescent="0.25">
      <c r="A3" s="164" t="s">
        <v>73</v>
      </c>
      <c r="B3" s="164"/>
      <c r="C3" s="164"/>
      <c r="D3" s="164"/>
      <c r="E3" s="164"/>
      <c r="F3" s="164"/>
      <c r="G3" s="7"/>
      <c r="H3" s="8"/>
      <c r="I3" s="8"/>
    </row>
    <row r="4" spans="1:9" ht="48" customHeight="1" x14ac:dyDescent="0.25">
      <c r="A4" s="9">
        <v>1</v>
      </c>
      <c r="B4" s="165" t="s">
        <v>74</v>
      </c>
      <c r="C4" s="166"/>
      <c r="D4" s="166"/>
      <c r="E4" s="166"/>
      <c r="F4" s="167"/>
      <c r="G4" s="7"/>
      <c r="H4" s="8"/>
      <c r="I4" s="8"/>
    </row>
    <row r="5" spans="1:9" ht="36" customHeight="1" x14ac:dyDescent="0.25">
      <c r="A5" s="9">
        <v>2</v>
      </c>
      <c r="B5" s="155" t="s">
        <v>75</v>
      </c>
      <c r="C5" s="156"/>
      <c r="D5" s="156"/>
      <c r="E5" s="156"/>
      <c r="F5" s="157"/>
      <c r="G5" s="7"/>
      <c r="H5" s="8"/>
      <c r="I5" s="8"/>
    </row>
    <row r="6" spans="1:9" ht="44.25" customHeight="1" x14ac:dyDescent="0.25">
      <c r="A6" s="9">
        <v>3</v>
      </c>
      <c r="B6" s="155" t="s">
        <v>76</v>
      </c>
      <c r="C6" s="156"/>
      <c r="D6" s="156"/>
      <c r="E6" s="156"/>
      <c r="F6" s="157"/>
      <c r="G6" s="7"/>
      <c r="H6" s="8"/>
      <c r="I6" s="8"/>
    </row>
    <row r="7" spans="1:9" ht="36" customHeight="1" x14ac:dyDescent="0.25">
      <c r="A7" s="9">
        <v>4</v>
      </c>
      <c r="B7" s="158" t="s">
        <v>77</v>
      </c>
      <c r="C7" s="159"/>
      <c r="D7" s="159"/>
      <c r="E7" s="159"/>
      <c r="F7" s="160"/>
      <c r="G7" s="7"/>
      <c r="H7" s="8"/>
      <c r="I7" s="8"/>
    </row>
    <row r="8" spans="1:9" ht="24" x14ac:dyDescent="0.2">
      <c r="A8" s="10" t="s">
        <v>59</v>
      </c>
      <c r="B8" s="19" t="s">
        <v>60</v>
      </c>
      <c r="C8" s="12" t="s">
        <v>61</v>
      </c>
      <c r="D8" s="12" t="s">
        <v>0</v>
      </c>
      <c r="E8" s="12" t="s">
        <v>62</v>
      </c>
      <c r="F8" s="12" t="s">
        <v>63</v>
      </c>
    </row>
    <row r="9" spans="1:9" x14ac:dyDescent="0.2">
      <c r="A9" s="61"/>
      <c r="B9" s="72" t="s">
        <v>1</v>
      </c>
      <c r="C9" s="63"/>
      <c r="D9" s="63"/>
      <c r="E9" s="40"/>
      <c r="F9" s="40"/>
    </row>
    <row r="10" spans="1:9" s="13" customFormat="1" ht="25.5" x14ac:dyDescent="0.2">
      <c r="A10" s="62">
        <v>1</v>
      </c>
      <c r="B10" s="73" t="s">
        <v>83</v>
      </c>
      <c r="C10" s="64" t="s">
        <v>2</v>
      </c>
      <c r="D10" s="67">
        <v>3.8400000000000001E-4</v>
      </c>
      <c r="E10" s="185"/>
      <c r="F10" s="43">
        <f>D10*E10</f>
        <v>0</v>
      </c>
    </row>
    <row r="11" spans="1:9" x14ac:dyDescent="0.2">
      <c r="A11" s="62">
        <v>2</v>
      </c>
      <c r="B11" s="73" t="s">
        <v>3</v>
      </c>
      <c r="C11" s="64" t="s">
        <v>4</v>
      </c>
      <c r="D11" s="68">
        <v>6.0999999999999999E-2</v>
      </c>
      <c r="E11" s="186"/>
      <c r="F11" s="43">
        <f t="shared" ref="F11:F67" si="0">D11*E11</f>
        <v>0</v>
      </c>
    </row>
    <row r="12" spans="1:9" x14ac:dyDescent="0.2">
      <c r="A12" s="14"/>
      <c r="B12" s="72" t="s">
        <v>5</v>
      </c>
      <c r="C12" s="65"/>
      <c r="D12" s="65"/>
      <c r="E12" s="187"/>
      <c r="F12" s="43"/>
    </row>
    <row r="13" spans="1:9" ht="25.5" x14ac:dyDescent="0.2">
      <c r="A13" s="62">
        <v>3</v>
      </c>
      <c r="B13" s="73" t="s">
        <v>6</v>
      </c>
      <c r="C13" s="64" t="s">
        <v>7</v>
      </c>
      <c r="D13" s="68">
        <v>6.0000000000000001E-3</v>
      </c>
      <c r="E13" s="186"/>
      <c r="F13" s="43">
        <f t="shared" si="0"/>
        <v>0</v>
      </c>
    </row>
    <row r="14" spans="1:9" x14ac:dyDescent="0.2">
      <c r="A14" s="62">
        <v>4</v>
      </c>
      <c r="B14" s="73" t="s">
        <v>8</v>
      </c>
      <c r="C14" s="64" t="s">
        <v>4</v>
      </c>
      <c r="D14" s="16">
        <v>1.02</v>
      </c>
      <c r="E14" s="186"/>
      <c r="F14" s="43">
        <f t="shared" si="0"/>
        <v>0</v>
      </c>
    </row>
    <row r="15" spans="1:9" x14ac:dyDescent="0.2">
      <c r="A15" s="14"/>
      <c r="B15" s="72" t="s">
        <v>9</v>
      </c>
      <c r="C15" s="65"/>
      <c r="D15" s="65"/>
      <c r="E15" s="187"/>
      <c r="F15" s="43">
        <f t="shared" si="0"/>
        <v>0</v>
      </c>
    </row>
    <row r="16" spans="1:9" x14ac:dyDescent="0.2">
      <c r="A16" s="15"/>
      <c r="B16" s="57" t="s">
        <v>84</v>
      </c>
      <c r="C16" s="16"/>
      <c r="D16" s="16"/>
      <c r="E16" s="186"/>
      <c r="F16" s="43"/>
    </row>
    <row r="17" spans="1:6" x14ac:dyDescent="0.2">
      <c r="A17" s="62">
        <v>5</v>
      </c>
      <c r="B17" s="73" t="s">
        <v>11</v>
      </c>
      <c r="C17" s="64" t="s">
        <v>12</v>
      </c>
      <c r="D17" s="69">
        <v>0.2</v>
      </c>
      <c r="E17" s="186"/>
      <c r="F17" s="43">
        <f t="shared" si="0"/>
        <v>0</v>
      </c>
    </row>
    <row r="18" spans="1:6" ht="25.5" x14ac:dyDescent="0.2">
      <c r="A18" s="62">
        <v>6</v>
      </c>
      <c r="B18" s="73" t="s">
        <v>13</v>
      </c>
      <c r="C18" s="64" t="s">
        <v>2</v>
      </c>
      <c r="D18" s="70">
        <v>2.0400000000000001E-3</v>
      </c>
      <c r="E18" s="186"/>
      <c r="F18" s="43">
        <f t="shared" si="0"/>
        <v>0</v>
      </c>
    </row>
    <row r="19" spans="1:6" x14ac:dyDescent="0.2">
      <c r="A19" s="17"/>
      <c r="B19" s="57" t="s">
        <v>14</v>
      </c>
      <c r="C19" s="16"/>
      <c r="D19" s="16"/>
      <c r="E19" s="186"/>
      <c r="F19" s="43"/>
    </row>
    <row r="20" spans="1:6" x14ac:dyDescent="0.2">
      <c r="A20" s="62">
        <v>7</v>
      </c>
      <c r="B20" s="73" t="s">
        <v>11</v>
      </c>
      <c r="C20" s="64" t="s">
        <v>12</v>
      </c>
      <c r="D20" s="69">
        <v>0.4</v>
      </c>
      <c r="E20" s="186"/>
      <c r="F20" s="43">
        <f t="shared" si="0"/>
        <v>0</v>
      </c>
    </row>
    <row r="21" spans="1:6" ht="25.5" x14ac:dyDescent="0.2">
      <c r="A21" s="62">
        <v>8</v>
      </c>
      <c r="B21" s="73" t="s">
        <v>13</v>
      </c>
      <c r="C21" s="64" t="s">
        <v>2</v>
      </c>
      <c r="D21" s="70">
        <v>4.0800000000000003E-3</v>
      </c>
      <c r="E21" s="186"/>
      <c r="F21" s="43">
        <f t="shared" si="0"/>
        <v>0</v>
      </c>
    </row>
    <row r="22" spans="1:6" x14ac:dyDescent="0.2">
      <c r="A22" s="14"/>
      <c r="B22" s="72" t="s">
        <v>15</v>
      </c>
      <c r="C22" s="65"/>
      <c r="D22" s="65"/>
      <c r="E22" s="187"/>
      <c r="F22" s="43"/>
    </row>
    <row r="23" spans="1:6" x14ac:dyDescent="0.2">
      <c r="A23" s="62">
        <v>9</v>
      </c>
      <c r="B23" s="73" t="s">
        <v>16</v>
      </c>
      <c r="C23" s="64" t="s">
        <v>17</v>
      </c>
      <c r="D23" s="64">
        <v>1</v>
      </c>
      <c r="E23" s="186"/>
      <c r="F23" s="43">
        <f t="shared" si="0"/>
        <v>0</v>
      </c>
    </row>
    <row r="24" spans="1:6" x14ac:dyDescent="0.2">
      <c r="A24" s="62">
        <v>10</v>
      </c>
      <c r="B24" s="73" t="s">
        <v>18</v>
      </c>
      <c r="C24" s="64" t="s">
        <v>17</v>
      </c>
      <c r="D24" s="64">
        <v>1</v>
      </c>
      <c r="E24" s="186"/>
      <c r="F24" s="43">
        <f t="shared" si="0"/>
        <v>0</v>
      </c>
    </row>
    <row r="25" spans="1:6" x14ac:dyDescent="0.2">
      <c r="A25" s="15"/>
      <c r="B25" s="72" t="s">
        <v>66</v>
      </c>
      <c r="C25" s="65"/>
      <c r="D25" s="65"/>
      <c r="E25" s="187"/>
      <c r="F25" s="43"/>
    </row>
    <row r="26" spans="1:6" ht="38.25" x14ac:dyDescent="0.2">
      <c r="A26" s="62">
        <v>11</v>
      </c>
      <c r="B26" s="73" t="s">
        <v>19</v>
      </c>
      <c r="C26" s="64" t="s">
        <v>20</v>
      </c>
      <c r="D26" s="16">
        <v>0.02</v>
      </c>
      <c r="E26" s="186"/>
      <c r="F26" s="43">
        <f t="shared" si="0"/>
        <v>0</v>
      </c>
    </row>
    <row r="27" spans="1:6" ht="25.5" x14ac:dyDescent="0.2">
      <c r="A27" s="62">
        <v>12</v>
      </c>
      <c r="B27" s="73" t="s">
        <v>21</v>
      </c>
      <c r="C27" s="64" t="s">
        <v>20</v>
      </c>
      <c r="D27" s="16">
        <v>0.02</v>
      </c>
      <c r="E27" s="186"/>
      <c r="F27" s="43">
        <f t="shared" si="0"/>
        <v>0</v>
      </c>
    </row>
    <row r="28" spans="1:6" ht="25.5" x14ac:dyDescent="0.2">
      <c r="A28" s="62">
        <v>13</v>
      </c>
      <c r="B28" s="73" t="s">
        <v>22</v>
      </c>
      <c r="C28" s="64" t="s">
        <v>20</v>
      </c>
      <c r="D28" s="16">
        <v>0.02</v>
      </c>
      <c r="E28" s="186"/>
      <c r="F28" s="43">
        <f t="shared" si="0"/>
        <v>0</v>
      </c>
    </row>
    <row r="29" spans="1:6" ht="25.5" x14ac:dyDescent="0.2">
      <c r="A29" s="62">
        <v>14</v>
      </c>
      <c r="B29" s="73" t="s">
        <v>23</v>
      </c>
      <c r="C29" s="64" t="s">
        <v>20</v>
      </c>
      <c r="D29" s="16">
        <v>0.02</v>
      </c>
      <c r="E29" s="186"/>
      <c r="F29" s="43">
        <f t="shared" si="0"/>
        <v>0</v>
      </c>
    </row>
    <row r="30" spans="1:6" x14ac:dyDescent="0.2">
      <c r="A30" s="17"/>
      <c r="B30" s="57" t="s">
        <v>24</v>
      </c>
      <c r="C30" s="16"/>
      <c r="D30" s="16"/>
      <c r="E30" s="186"/>
      <c r="F30" s="43"/>
    </row>
    <row r="31" spans="1:6" ht="51" x14ac:dyDescent="0.2">
      <c r="A31" s="62">
        <v>15</v>
      </c>
      <c r="B31" s="73" t="s">
        <v>25</v>
      </c>
      <c r="C31" s="64" t="s">
        <v>17</v>
      </c>
      <c r="D31" s="64">
        <v>1</v>
      </c>
      <c r="E31" s="186"/>
      <c r="F31" s="43">
        <f t="shared" si="0"/>
        <v>0</v>
      </c>
    </row>
    <row r="32" spans="1:6" x14ac:dyDescent="0.2">
      <c r="A32" s="62">
        <v>16</v>
      </c>
      <c r="B32" s="73" t="s">
        <v>92</v>
      </c>
      <c r="C32" s="64" t="s">
        <v>17</v>
      </c>
      <c r="D32" s="64">
        <v>1</v>
      </c>
      <c r="E32" s="186"/>
      <c r="F32" s="43">
        <f t="shared" si="0"/>
        <v>0</v>
      </c>
    </row>
    <row r="33" spans="1:6" ht="25.5" x14ac:dyDescent="0.2">
      <c r="A33" s="62">
        <v>17</v>
      </c>
      <c r="B33" s="73" t="s">
        <v>93</v>
      </c>
      <c r="C33" s="66" t="s">
        <v>17</v>
      </c>
      <c r="D33" s="66">
        <v>1</v>
      </c>
      <c r="E33" s="186"/>
      <c r="F33" s="43">
        <f t="shared" si="0"/>
        <v>0</v>
      </c>
    </row>
    <row r="34" spans="1:6" x14ac:dyDescent="0.2">
      <c r="A34" s="17"/>
      <c r="B34" s="57" t="s">
        <v>26</v>
      </c>
      <c r="C34" s="16"/>
      <c r="D34" s="16"/>
      <c r="E34" s="186"/>
      <c r="F34" s="43"/>
    </row>
    <row r="35" spans="1:6" ht="38.25" x14ac:dyDescent="0.2">
      <c r="A35" s="62">
        <v>18</v>
      </c>
      <c r="B35" s="73" t="s">
        <v>27</v>
      </c>
      <c r="C35" s="64" t="s">
        <v>17</v>
      </c>
      <c r="D35" s="64">
        <v>1</v>
      </c>
      <c r="E35" s="186"/>
      <c r="F35" s="43">
        <f t="shared" si="0"/>
        <v>0</v>
      </c>
    </row>
    <row r="36" spans="1:6" ht="25.5" x14ac:dyDescent="0.2">
      <c r="A36" s="62">
        <v>19</v>
      </c>
      <c r="B36" s="73" t="s">
        <v>28</v>
      </c>
      <c r="C36" s="66" t="s">
        <v>17</v>
      </c>
      <c r="D36" s="66">
        <v>1</v>
      </c>
      <c r="E36" s="186"/>
      <c r="F36" s="43">
        <f t="shared" si="0"/>
        <v>0</v>
      </c>
    </row>
    <row r="37" spans="1:6" x14ac:dyDescent="0.2">
      <c r="A37" s="62">
        <v>20</v>
      </c>
      <c r="B37" s="73" t="s">
        <v>29</v>
      </c>
      <c r="C37" s="66" t="s">
        <v>17</v>
      </c>
      <c r="D37" s="66">
        <v>4</v>
      </c>
      <c r="E37" s="186"/>
      <c r="F37" s="43">
        <f t="shared" si="0"/>
        <v>0</v>
      </c>
    </row>
    <row r="38" spans="1:6" ht="51" x14ac:dyDescent="0.2">
      <c r="A38" s="62">
        <v>21</v>
      </c>
      <c r="B38" s="73" t="s">
        <v>30</v>
      </c>
      <c r="C38" s="64" t="s">
        <v>17</v>
      </c>
      <c r="D38" s="64">
        <v>1</v>
      </c>
      <c r="E38" s="186"/>
      <c r="F38" s="43">
        <f t="shared" si="0"/>
        <v>0</v>
      </c>
    </row>
    <row r="39" spans="1:6" ht="51" x14ac:dyDescent="0.2">
      <c r="A39" s="62">
        <v>22</v>
      </c>
      <c r="B39" s="73" t="s">
        <v>25</v>
      </c>
      <c r="C39" s="64" t="s">
        <v>17</v>
      </c>
      <c r="D39" s="64">
        <v>3</v>
      </c>
      <c r="E39" s="186"/>
      <c r="F39" s="43">
        <f t="shared" si="0"/>
        <v>0</v>
      </c>
    </row>
    <row r="40" spans="1:6" ht="25.5" x14ac:dyDescent="0.2">
      <c r="A40" s="62">
        <v>23</v>
      </c>
      <c r="B40" s="73" t="s">
        <v>31</v>
      </c>
      <c r="C40" s="64" t="s">
        <v>20</v>
      </c>
      <c r="D40" s="16">
        <v>0.04</v>
      </c>
      <c r="E40" s="186"/>
      <c r="F40" s="43">
        <f t="shared" si="0"/>
        <v>0</v>
      </c>
    </row>
    <row r="41" spans="1:6" ht="25.5" x14ac:dyDescent="0.2">
      <c r="A41" s="62">
        <v>24</v>
      </c>
      <c r="B41" s="73" t="s">
        <v>32</v>
      </c>
      <c r="C41" s="66" t="s">
        <v>17</v>
      </c>
      <c r="D41" s="66">
        <v>1</v>
      </c>
      <c r="E41" s="186"/>
      <c r="F41" s="43">
        <f t="shared" si="0"/>
        <v>0</v>
      </c>
    </row>
    <row r="42" spans="1:6" ht="25.5" x14ac:dyDescent="0.2">
      <c r="A42" s="62">
        <v>25</v>
      </c>
      <c r="B42" s="73" t="s">
        <v>33</v>
      </c>
      <c r="C42" s="66" t="s">
        <v>17</v>
      </c>
      <c r="D42" s="66">
        <v>2</v>
      </c>
      <c r="E42" s="186"/>
      <c r="F42" s="43">
        <f t="shared" si="0"/>
        <v>0</v>
      </c>
    </row>
    <row r="43" spans="1:6" x14ac:dyDescent="0.2">
      <c r="A43" s="62">
        <v>26</v>
      </c>
      <c r="B43" s="73" t="s">
        <v>34</v>
      </c>
      <c r="C43" s="66" t="s">
        <v>17</v>
      </c>
      <c r="D43" s="66">
        <v>1</v>
      </c>
      <c r="E43" s="186"/>
      <c r="F43" s="43">
        <f t="shared" si="0"/>
        <v>0</v>
      </c>
    </row>
    <row r="44" spans="1:6" ht="25.5" x14ac:dyDescent="0.2">
      <c r="A44" s="17"/>
      <c r="B44" s="57" t="s">
        <v>35</v>
      </c>
      <c r="C44" s="16"/>
      <c r="D44" s="16"/>
      <c r="E44" s="186"/>
      <c r="F44" s="43"/>
    </row>
    <row r="45" spans="1:6" ht="25.5" x14ac:dyDescent="0.2">
      <c r="A45" s="62">
        <v>27</v>
      </c>
      <c r="B45" s="73" t="s">
        <v>36</v>
      </c>
      <c r="C45" s="64" t="s">
        <v>37</v>
      </c>
      <c r="D45" s="69">
        <v>0.1</v>
      </c>
      <c r="E45" s="186"/>
      <c r="F45" s="43">
        <f t="shared" si="0"/>
        <v>0</v>
      </c>
    </row>
    <row r="46" spans="1:6" x14ac:dyDescent="0.2">
      <c r="A46" s="62">
        <v>28</v>
      </c>
      <c r="B46" s="73" t="s">
        <v>86</v>
      </c>
      <c r="C46" s="66" t="s">
        <v>39</v>
      </c>
      <c r="D46" s="66">
        <v>10</v>
      </c>
      <c r="E46" s="186"/>
      <c r="F46" s="43">
        <f t="shared" si="0"/>
        <v>0</v>
      </c>
    </row>
    <row r="47" spans="1:6" ht="51" x14ac:dyDescent="0.2">
      <c r="A47" s="62">
        <v>29</v>
      </c>
      <c r="B47" s="73" t="s">
        <v>40</v>
      </c>
      <c r="C47" s="64" t="s">
        <v>37</v>
      </c>
      <c r="D47" s="16">
        <v>0.55000000000000004</v>
      </c>
      <c r="E47" s="186"/>
      <c r="F47" s="43">
        <f t="shared" si="0"/>
        <v>0</v>
      </c>
    </row>
    <row r="48" spans="1:6" x14ac:dyDescent="0.2">
      <c r="A48" s="62">
        <v>30</v>
      </c>
      <c r="B48" s="73" t="s">
        <v>41</v>
      </c>
      <c r="C48" s="66" t="s">
        <v>42</v>
      </c>
      <c r="D48" s="66">
        <v>3.0599999999999999E-2</v>
      </c>
      <c r="E48" s="186"/>
      <c r="F48" s="43">
        <f t="shared" si="0"/>
        <v>0</v>
      </c>
    </row>
    <row r="49" spans="1:14" ht="25.5" x14ac:dyDescent="0.2">
      <c r="A49" s="62">
        <v>31</v>
      </c>
      <c r="B49" s="73" t="s">
        <v>43</v>
      </c>
      <c r="C49" s="66" t="s">
        <v>42</v>
      </c>
      <c r="D49" s="66">
        <v>2.5499999999999998E-2</v>
      </c>
      <c r="E49" s="186"/>
      <c r="F49" s="43">
        <f t="shared" si="0"/>
        <v>0</v>
      </c>
    </row>
    <row r="50" spans="1:14" ht="25.5" x14ac:dyDescent="0.2">
      <c r="A50" s="62">
        <v>32</v>
      </c>
      <c r="B50" s="73" t="s">
        <v>44</v>
      </c>
      <c r="C50" s="66" t="s">
        <v>17</v>
      </c>
      <c r="D50" s="66">
        <v>2</v>
      </c>
      <c r="E50" s="186"/>
      <c r="F50" s="43">
        <f t="shared" si="0"/>
        <v>0</v>
      </c>
    </row>
    <row r="51" spans="1:14" x14ac:dyDescent="0.2">
      <c r="A51" s="62">
        <v>33</v>
      </c>
      <c r="B51" s="73" t="s">
        <v>45</v>
      </c>
      <c r="C51" s="66" t="s">
        <v>17</v>
      </c>
      <c r="D51" s="66">
        <v>2</v>
      </c>
      <c r="E51" s="186"/>
      <c r="F51" s="43">
        <f t="shared" si="0"/>
        <v>0</v>
      </c>
    </row>
    <row r="52" spans="1:14" ht="25.5" x14ac:dyDescent="0.2">
      <c r="A52" s="62">
        <v>34</v>
      </c>
      <c r="B52" s="73" t="s">
        <v>46</v>
      </c>
      <c r="C52" s="66" t="s">
        <v>17</v>
      </c>
      <c r="D52" s="66">
        <v>14</v>
      </c>
      <c r="E52" s="186"/>
      <c r="F52" s="43">
        <f t="shared" si="0"/>
        <v>0</v>
      </c>
    </row>
    <row r="53" spans="1:14" x14ac:dyDescent="0.2">
      <c r="A53" s="17"/>
      <c r="B53" s="57" t="s">
        <v>47</v>
      </c>
      <c r="C53" s="16"/>
      <c r="D53" s="16"/>
      <c r="E53" s="186"/>
      <c r="F53" s="43"/>
    </row>
    <row r="54" spans="1:14" ht="38.25" x14ac:dyDescent="0.2">
      <c r="A54" s="62">
        <v>35</v>
      </c>
      <c r="B54" s="73" t="s">
        <v>48</v>
      </c>
      <c r="C54" s="64" t="s">
        <v>7</v>
      </c>
      <c r="D54" s="71">
        <v>3.8600000000000002E-2</v>
      </c>
      <c r="E54" s="186"/>
      <c r="F54" s="43">
        <f t="shared" si="0"/>
        <v>0</v>
      </c>
    </row>
    <row r="55" spans="1:14" ht="25.5" x14ac:dyDescent="0.2">
      <c r="A55" s="62">
        <v>36</v>
      </c>
      <c r="B55" s="73" t="s">
        <v>49</v>
      </c>
      <c r="C55" s="64" t="s">
        <v>7</v>
      </c>
      <c r="D55" s="71">
        <v>3.8600000000000002E-2</v>
      </c>
      <c r="E55" s="186"/>
      <c r="F55" s="43">
        <f t="shared" si="0"/>
        <v>0</v>
      </c>
    </row>
    <row r="56" spans="1:14" ht="38.25" x14ac:dyDescent="0.2">
      <c r="A56" s="62">
        <v>37</v>
      </c>
      <c r="B56" s="73" t="s">
        <v>50</v>
      </c>
      <c r="C56" s="64" t="s">
        <v>37</v>
      </c>
      <c r="D56" s="16">
        <v>0.04</v>
      </c>
      <c r="E56" s="186"/>
      <c r="F56" s="43">
        <f t="shared" si="0"/>
        <v>0</v>
      </c>
    </row>
    <row r="57" spans="1:14" ht="38.25" x14ac:dyDescent="0.2">
      <c r="A57" s="62">
        <v>38</v>
      </c>
      <c r="B57" s="73" t="s">
        <v>51</v>
      </c>
      <c r="C57" s="64" t="s">
        <v>37</v>
      </c>
      <c r="D57" s="16">
        <v>0.06</v>
      </c>
      <c r="E57" s="187"/>
      <c r="F57" s="43">
        <f t="shared" si="0"/>
        <v>0</v>
      </c>
    </row>
    <row r="58" spans="1:14" ht="25.5" x14ac:dyDescent="0.2">
      <c r="A58" s="62">
        <v>39</v>
      </c>
      <c r="B58" s="73" t="s">
        <v>52</v>
      </c>
      <c r="C58" s="66" t="s">
        <v>42</v>
      </c>
      <c r="D58" s="66">
        <v>0.01</v>
      </c>
      <c r="E58" s="186"/>
      <c r="F58" s="43">
        <f t="shared" si="0"/>
        <v>0</v>
      </c>
    </row>
    <row r="59" spans="1:14" ht="25.5" x14ac:dyDescent="0.2">
      <c r="A59" s="62">
        <v>40</v>
      </c>
      <c r="B59" s="73" t="s">
        <v>87</v>
      </c>
      <c r="C59" s="64" t="s">
        <v>37</v>
      </c>
      <c r="D59" s="69">
        <v>0.1</v>
      </c>
      <c r="E59" s="186"/>
      <c r="F59" s="43">
        <f t="shared" si="0"/>
        <v>0</v>
      </c>
    </row>
    <row r="60" spans="1:14" ht="25.5" x14ac:dyDescent="0.2">
      <c r="A60" s="62">
        <v>41</v>
      </c>
      <c r="B60" s="73" t="s">
        <v>88</v>
      </c>
      <c r="C60" s="64" t="s">
        <v>89</v>
      </c>
      <c r="D60" s="69">
        <v>0.4</v>
      </c>
      <c r="E60" s="186"/>
      <c r="F60" s="43">
        <f t="shared" si="0"/>
        <v>0</v>
      </c>
    </row>
    <row r="61" spans="1:14" x14ac:dyDescent="0.2">
      <c r="A61" s="15"/>
      <c r="B61" s="58" t="s">
        <v>71</v>
      </c>
      <c r="C61" s="65"/>
      <c r="D61" s="65"/>
      <c r="E61" s="186"/>
      <c r="F61" s="43"/>
      <c r="N61" s="32"/>
    </row>
    <row r="62" spans="1:14" ht="38.25" x14ac:dyDescent="0.2">
      <c r="A62" s="62">
        <v>42</v>
      </c>
      <c r="B62" s="73" t="s">
        <v>53</v>
      </c>
      <c r="C62" s="64" t="s">
        <v>17</v>
      </c>
      <c r="D62" s="64">
        <v>1</v>
      </c>
      <c r="E62" s="186"/>
      <c r="F62" s="43">
        <f t="shared" si="0"/>
        <v>0</v>
      </c>
    </row>
    <row r="63" spans="1:14" ht="25.5" x14ac:dyDescent="0.2">
      <c r="A63" s="62">
        <v>43</v>
      </c>
      <c r="B63" s="73" t="s">
        <v>54</v>
      </c>
      <c r="C63" s="64" t="s">
        <v>17</v>
      </c>
      <c r="D63" s="64">
        <v>1</v>
      </c>
      <c r="E63" s="186"/>
      <c r="F63" s="43">
        <f t="shared" si="0"/>
        <v>0</v>
      </c>
    </row>
    <row r="64" spans="1:14" ht="38.25" x14ac:dyDescent="0.2">
      <c r="A64" s="62">
        <v>44</v>
      </c>
      <c r="B64" s="73" t="s">
        <v>55</v>
      </c>
      <c r="C64" s="64" t="s">
        <v>17</v>
      </c>
      <c r="D64" s="64">
        <v>1</v>
      </c>
      <c r="E64" s="186"/>
      <c r="F64" s="43">
        <f t="shared" si="0"/>
        <v>0</v>
      </c>
    </row>
    <row r="65" spans="1:8" ht="38.25" x14ac:dyDescent="0.2">
      <c r="A65" s="62">
        <v>45</v>
      </c>
      <c r="B65" s="73" t="s">
        <v>56</v>
      </c>
      <c r="C65" s="64" t="s">
        <v>17</v>
      </c>
      <c r="D65" s="64">
        <v>2</v>
      </c>
      <c r="E65" s="186"/>
      <c r="F65" s="43">
        <f t="shared" si="0"/>
        <v>0</v>
      </c>
    </row>
    <row r="66" spans="1:8" x14ac:dyDescent="0.2">
      <c r="A66" s="62">
        <v>46</v>
      </c>
      <c r="B66" s="73" t="s">
        <v>58</v>
      </c>
      <c r="C66" s="64" t="s">
        <v>17</v>
      </c>
      <c r="D66" s="64">
        <v>1</v>
      </c>
      <c r="E66" s="186"/>
      <c r="F66" s="43">
        <f t="shared" si="0"/>
        <v>0</v>
      </c>
    </row>
    <row r="67" spans="1:8" x14ac:dyDescent="0.2">
      <c r="A67" s="62">
        <v>47</v>
      </c>
      <c r="B67" s="73" t="s">
        <v>57</v>
      </c>
      <c r="C67" s="64" t="s">
        <v>17</v>
      </c>
      <c r="D67" s="64">
        <v>1</v>
      </c>
      <c r="E67" s="186"/>
      <c r="F67" s="43">
        <f t="shared" si="0"/>
        <v>0</v>
      </c>
    </row>
    <row r="68" spans="1:8" s="8" customFormat="1" ht="24.6" customHeight="1" x14ac:dyDescent="0.25">
      <c r="A68" s="18"/>
      <c r="B68" s="19" t="s">
        <v>67</v>
      </c>
      <c r="C68" s="18"/>
      <c r="D68" s="18"/>
      <c r="E68" s="188"/>
      <c r="F68" s="189">
        <f>SUM(F10:F67)</f>
        <v>0</v>
      </c>
      <c r="G68" s="7"/>
      <c r="H68" s="21"/>
    </row>
    <row r="69" spans="1:8" s="8" customFormat="1" ht="23.45" customHeight="1" x14ac:dyDescent="0.25">
      <c r="A69" s="18"/>
      <c r="B69" s="19" t="s">
        <v>68</v>
      </c>
      <c r="C69" s="18"/>
      <c r="D69" s="18"/>
      <c r="E69" s="188"/>
      <c r="F69" s="189"/>
      <c r="G69" s="7"/>
      <c r="H69" s="21"/>
    </row>
    <row r="70" spans="1:8" s="8" customFormat="1" ht="39" customHeight="1" x14ac:dyDescent="0.25">
      <c r="A70" s="22"/>
      <c r="B70" s="201" t="s">
        <v>69</v>
      </c>
      <c r="C70" s="22" t="s">
        <v>70</v>
      </c>
      <c r="D70" s="22">
        <v>1</v>
      </c>
      <c r="E70" s="23"/>
      <c r="F70" s="38">
        <f>D70*E70</f>
        <v>0</v>
      </c>
      <c r="G70" s="7"/>
      <c r="H70" s="21"/>
    </row>
    <row r="71" spans="1:8" s="8" customFormat="1" ht="25.5" customHeight="1" x14ac:dyDescent="0.25">
      <c r="A71" s="18"/>
      <c r="B71" s="19" t="s">
        <v>153</v>
      </c>
      <c r="C71" s="18"/>
      <c r="D71" s="18"/>
      <c r="E71" s="18"/>
      <c r="F71" s="36">
        <f>F68+F70</f>
        <v>0</v>
      </c>
      <c r="G71" s="7"/>
      <c r="H71" s="21"/>
    </row>
    <row r="72" spans="1:8" s="8" customFormat="1" ht="25.5" customHeight="1" x14ac:dyDescent="0.25">
      <c r="A72" s="18"/>
      <c r="B72" s="19" t="s">
        <v>155</v>
      </c>
      <c r="C72" s="18"/>
      <c r="D72" s="18"/>
      <c r="E72" s="18"/>
      <c r="F72" s="36">
        <f>F71*0.2</f>
        <v>0</v>
      </c>
      <c r="G72" s="7"/>
      <c r="H72" s="21"/>
    </row>
    <row r="73" spans="1:8" s="8" customFormat="1" ht="25.5" customHeight="1" x14ac:dyDescent="0.25">
      <c r="A73" s="18"/>
      <c r="B73" s="19" t="s">
        <v>154</v>
      </c>
      <c r="C73" s="18"/>
      <c r="D73" s="18"/>
      <c r="E73" s="18"/>
      <c r="F73" s="36">
        <f>F71*1.2</f>
        <v>0</v>
      </c>
      <c r="G73" s="7"/>
      <c r="H73" s="21"/>
    </row>
    <row r="74" spans="1:8" s="8" customFormat="1" ht="18" customHeight="1" x14ac:dyDescent="0.25">
      <c r="A74" s="18"/>
      <c r="B74" s="162" t="s">
        <v>78</v>
      </c>
      <c r="C74" s="162"/>
      <c r="D74" s="162"/>
      <c r="E74" s="162"/>
      <c r="F74" s="162"/>
      <c r="G74" s="7"/>
      <c r="H74" s="21"/>
    </row>
    <row r="75" spans="1:8" s="8" customFormat="1" ht="45.75" customHeight="1" x14ac:dyDescent="0.25">
      <c r="A75" s="140" t="s">
        <v>79</v>
      </c>
      <c r="B75" s="141"/>
      <c r="C75" s="141"/>
      <c r="D75" s="141"/>
      <c r="E75" s="141"/>
      <c r="F75" s="142"/>
      <c r="G75" s="7"/>
      <c r="H75" s="21"/>
    </row>
    <row r="76" spans="1:8" s="8" customFormat="1" ht="40.5" customHeight="1" x14ac:dyDescent="0.25">
      <c r="A76" s="140" t="s">
        <v>80</v>
      </c>
      <c r="B76" s="141"/>
      <c r="C76" s="141"/>
      <c r="D76" s="141"/>
      <c r="E76" s="141"/>
      <c r="F76" s="142"/>
      <c r="G76" s="7"/>
    </row>
    <row r="77" spans="1:8" s="8" customFormat="1" ht="24" customHeight="1" x14ac:dyDescent="0.25">
      <c r="A77" s="143" t="s">
        <v>81</v>
      </c>
      <c r="B77" s="144"/>
      <c r="C77" s="144"/>
      <c r="D77" s="144"/>
      <c r="E77" s="144"/>
      <c r="F77" s="145"/>
      <c r="G77" s="7"/>
    </row>
    <row r="78" spans="1:8" s="8" customFormat="1" ht="17.100000000000001" customHeight="1" x14ac:dyDescent="0.25">
      <c r="A78" s="146"/>
      <c r="B78" s="147"/>
      <c r="C78" s="147"/>
      <c r="D78" s="147"/>
      <c r="E78" s="147"/>
      <c r="F78" s="148"/>
      <c r="G78" s="7"/>
    </row>
    <row r="79" spans="1:8" s="8" customFormat="1" ht="16.5" customHeight="1" x14ac:dyDescent="0.25">
      <c r="A79" s="146"/>
      <c r="B79" s="147"/>
      <c r="C79" s="147"/>
      <c r="D79" s="147"/>
      <c r="E79" s="147"/>
      <c r="F79" s="148"/>
      <c r="G79" s="7"/>
    </row>
    <row r="80" spans="1:8" s="8" customFormat="1" ht="24" customHeight="1" x14ac:dyDescent="0.25">
      <c r="A80" s="149"/>
      <c r="B80" s="150"/>
      <c r="C80" s="150"/>
      <c r="D80" s="150"/>
      <c r="E80" s="150"/>
      <c r="F80" s="151"/>
      <c r="G80" s="37"/>
    </row>
    <row r="81" spans="1:7" s="8" customFormat="1" ht="24" customHeight="1" x14ac:dyDescent="0.25">
      <c r="A81" s="152" t="s">
        <v>82</v>
      </c>
      <c r="B81" s="153"/>
      <c r="C81" s="153"/>
      <c r="D81" s="153"/>
      <c r="E81" s="153"/>
      <c r="F81" s="154"/>
      <c r="G81" s="37"/>
    </row>
  </sheetData>
  <sheetProtection algorithmName="SHA-512" hashValue="VZLDpF98l6fyuS5YGrOWRprEYtQh8zphcPTS+mO0MWHyvpK+/QO5vWHXlkfgmjSGyeY+9R5Os9OnWJ4fFcCFUw==" saltValue="m+ICQWgAjxD6y7qWcIik1w==" spinCount="100000" sheet="1" objects="1" scenarios="1"/>
  <mergeCells count="12">
    <mergeCell ref="A76:F76"/>
    <mergeCell ref="A77:F80"/>
    <mergeCell ref="A81:F81"/>
    <mergeCell ref="A1:F1"/>
    <mergeCell ref="A2:F2"/>
    <mergeCell ref="A3:F3"/>
    <mergeCell ref="B4:F4"/>
    <mergeCell ref="B5:F5"/>
    <mergeCell ref="B6:F6"/>
    <mergeCell ref="B7:F7"/>
    <mergeCell ref="B74:F74"/>
    <mergeCell ref="A75:F7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9"/>
  <sheetViews>
    <sheetView topLeftCell="A55" workbookViewId="0">
      <selection activeCell="F69" sqref="F69"/>
    </sheetView>
  </sheetViews>
  <sheetFormatPr defaultRowHeight="12.75" x14ac:dyDescent="0.2"/>
  <cols>
    <col min="1" max="1" width="5.85546875" style="74" customWidth="1"/>
    <col min="2" max="2" width="62" style="96" customWidth="1"/>
    <col min="3" max="3" width="11.140625" style="97" customWidth="1"/>
    <col min="4" max="4" width="10.28515625" style="97" customWidth="1"/>
    <col min="5" max="5" width="12.42578125" style="97" customWidth="1"/>
    <col min="6" max="6" width="11.85546875" style="97" customWidth="1"/>
    <col min="7" max="7" width="0.85546875" style="74" customWidth="1"/>
    <col min="8" max="16384" width="9.140625" style="74"/>
  </cols>
  <sheetData>
    <row r="1" spans="1:9" ht="36.75" customHeight="1" x14ac:dyDescent="0.2">
      <c r="A1" s="169" t="s">
        <v>94</v>
      </c>
      <c r="B1" s="169"/>
      <c r="C1" s="169"/>
      <c r="D1" s="169"/>
      <c r="E1" s="169"/>
      <c r="F1" s="169"/>
    </row>
    <row r="2" spans="1:9" s="5" customFormat="1" ht="15.75" customHeight="1" x14ac:dyDescent="0.25">
      <c r="A2" s="170" t="s">
        <v>72</v>
      </c>
      <c r="B2" s="170"/>
      <c r="C2" s="170"/>
      <c r="D2" s="170"/>
      <c r="E2" s="170"/>
      <c r="F2" s="170"/>
      <c r="G2" s="75"/>
    </row>
    <row r="3" spans="1:9" ht="13.5" customHeight="1" x14ac:dyDescent="0.25">
      <c r="A3" s="171" t="s">
        <v>73</v>
      </c>
      <c r="B3" s="171"/>
      <c r="C3" s="171"/>
      <c r="D3" s="171"/>
      <c r="E3" s="171"/>
      <c r="F3" s="171"/>
      <c r="G3" s="75"/>
      <c r="H3" s="5"/>
      <c r="I3" s="5"/>
    </row>
    <row r="4" spans="1:9" ht="48" customHeight="1" x14ac:dyDescent="0.25">
      <c r="A4" s="1">
        <v>1</v>
      </c>
      <c r="B4" s="172" t="s">
        <v>74</v>
      </c>
      <c r="C4" s="173"/>
      <c r="D4" s="173"/>
      <c r="E4" s="173"/>
      <c r="F4" s="174"/>
      <c r="G4" s="75"/>
      <c r="H4" s="5"/>
      <c r="I4" s="5"/>
    </row>
    <row r="5" spans="1:9" ht="36" customHeight="1" x14ac:dyDescent="0.25">
      <c r="A5" s="1">
        <v>2</v>
      </c>
      <c r="B5" s="175" t="s">
        <v>75</v>
      </c>
      <c r="C5" s="176"/>
      <c r="D5" s="176"/>
      <c r="E5" s="176"/>
      <c r="F5" s="177"/>
      <c r="G5" s="75"/>
      <c r="H5" s="5"/>
      <c r="I5" s="5"/>
    </row>
    <row r="6" spans="1:9" ht="44.25" customHeight="1" x14ac:dyDescent="0.25">
      <c r="A6" s="1">
        <v>3</v>
      </c>
      <c r="B6" s="175" t="s">
        <v>76</v>
      </c>
      <c r="C6" s="176"/>
      <c r="D6" s="176"/>
      <c r="E6" s="176"/>
      <c r="F6" s="177"/>
      <c r="G6" s="75"/>
      <c r="H6" s="5"/>
      <c r="I6" s="5"/>
    </row>
    <row r="7" spans="1:9" ht="36" customHeight="1" x14ac:dyDescent="0.25">
      <c r="A7" s="1">
        <v>4</v>
      </c>
      <c r="B7" s="178" t="s">
        <v>77</v>
      </c>
      <c r="C7" s="179"/>
      <c r="D7" s="179"/>
      <c r="E7" s="179"/>
      <c r="F7" s="180"/>
      <c r="G7" s="75"/>
      <c r="H7" s="5"/>
      <c r="I7" s="5"/>
    </row>
    <row r="8" spans="1:9" ht="24" x14ac:dyDescent="0.2">
      <c r="A8" s="2" t="s">
        <v>59</v>
      </c>
      <c r="B8" s="76" t="s">
        <v>60</v>
      </c>
      <c r="C8" s="3" t="s">
        <v>61</v>
      </c>
      <c r="D8" s="3" t="s">
        <v>0</v>
      </c>
      <c r="E8" s="3" t="s">
        <v>62</v>
      </c>
      <c r="F8" s="3" t="s">
        <v>63</v>
      </c>
    </row>
    <row r="9" spans="1:9" x14ac:dyDescent="0.2">
      <c r="A9" s="77"/>
      <c r="B9" s="78" t="s">
        <v>1</v>
      </c>
      <c r="C9" s="79"/>
      <c r="D9" s="79"/>
      <c r="E9" s="79"/>
      <c r="F9" s="79"/>
    </row>
    <row r="10" spans="1:9" s="85" customFormat="1" ht="25.5" x14ac:dyDescent="0.2">
      <c r="A10" s="80">
        <v>1</v>
      </c>
      <c r="B10" s="81" t="s">
        <v>83</v>
      </c>
      <c r="C10" s="82" t="s">
        <v>2</v>
      </c>
      <c r="D10" s="83">
        <v>3.8400000000000001E-4</v>
      </c>
      <c r="E10" s="195"/>
      <c r="F10" s="84">
        <f>D10*E10</f>
        <v>0</v>
      </c>
    </row>
    <row r="11" spans="1:9" x14ac:dyDescent="0.2">
      <c r="A11" s="80">
        <v>2</v>
      </c>
      <c r="B11" s="81" t="s">
        <v>3</v>
      </c>
      <c r="C11" s="82" t="s">
        <v>4</v>
      </c>
      <c r="D11" s="86">
        <v>6.0999999999999999E-2</v>
      </c>
      <c r="E11" s="196"/>
      <c r="F11" s="84">
        <f t="shared" ref="F11:F65" si="0">D11*E11</f>
        <v>0</v>
      </c>
    </row>
    <row r="12" spans="1:9" x14ac:dyDescent="0.2">
      <c r="A12" s="87"/>
      <c r="B12" s="78" t="s">
        <v>5</v>
      </c>
      <c r="C12" s="88"/>
      <c r="D12" s="88"/>
      <c r="E12" s="197"/>
      <c r="F12" s="84"/>
    </row>
    <row r="13" spans="1:9" ht="25.5" x14ac:dyDescent="0.2">
      <c r="A13" s="80">
        <v>3</v>
      </c>
      <c r="B13" s="81" t="s">
        <v>6</v>
      </c>
      <c r="C13" s="82" t="s">
        <v>7</v>
      </c>
      <c r="D13" s="86">
        <v>6.0000000000000001E-3</v>
      </c>
      <c r="E13" s="196"/>
      <c r="F13" s="84">
        <f t="shared" si="0"/>
        <v>0</v>
      </c>
    </row>
    <row r="14" spans="1:9" x14ac:dyDescent="0.2">
      <c r="A14" s="80">
        <v>4</v>
      </c>
      <c r="B14" s="81" t="s">
        <v>8</v>
      </c>
      <c r="C14" s="82" t="s">
        <v>4</v>
      </c>
      <c r="D14" s="89">
        <v>1.02</v>
      </c>
      <c r="E14" s="196"/>
      <c r="F14" s="84">
        <f t="shared" si="0"/>
        <v>0</v>
      </c>
    </row>
    <row r="15" spans="1:9" x14ac:dyDescent="0.2">
      <c r="A15" s="87"/>
      <c r="B15" s="78" t="s">
        <v>9</v>
      </c>
      <c r="C15" s="88"/>
      <c r="D15" s="88"/>
      <c r="E15" s="197"/>
      <c r="F15" s="84"/>
    </row>
    <row r="16" spans="1:9" x14ac:dyDescent="0.2">
      <c r="A16" s="90"/>
      <c r="B16" s="91" t="s">
        <v>84</v>
      </c>
      <c r="C16" s="89"/>
      <c r="D16" s="89"/>
      <c r="E16" s="196"/>
      <c r="F16" s="84"/>
    </row>
    <row r="17" spans="1:6" x14ac:dyDescent="0.2">
      <c r="A17" s="80">
        <v>5</v>
      </c>
      <c r="B17" s="81" t="s">
        <v>11</v>
      </c>
      <c r="C17" s="82" t="s">
        <v>12</v>
      </c>
      <c r="D17" s="92">
        <v>0.2</v>
      </c>
      <c r="E17" s="196"/>
      <c r="F17" s="84">
        <f t="shared" si="0"/>
        <v>0</v>
      </c>
    </row>
    <row r="18" spans="1:6" ht="25.5" x14ac:dyDescent="0.2">
      <c r="A18" s="80">
        <v>6</v>
      </c>
      <c r="B18" s="81" t="s">
        <v>13</v>
      </c>
      <c r="C18" s="82" t="s">
        <v>2</v>
      </c>
      <c r="D18" s="93">
        <v>2.0400000000000001E-3</v>
      </c>
      <c r="E18" s="196"/>
      <c r="F18" s="84">
        <f t="shared" si="0"/>
        <v>0</v>
      </c>
    </row>
    <row r="19" spans="1:6" x14ac:dyDescent="0.2">
      <c r="A19" s="94"/>
      <c r="B19" s="91" t="s">
        <v>14</v>
      </c>
      <c r="C19" s="89"/>
      <c r="D19" s="89"/>
      <c r="E19" s="196"/>
      <c r="F19" s="84"/>
    </row>
    <row r="20" spans="1:6" x14ac:dyDescent="0.2">
      <c r="A20" s="80">
        <v>7</v>
      </c>
      <c r="B20" s="81" t="s">
        <v>11</v>
      </c>
      <c r="C20" s="82" t="s">
        <v>12</v>
      </c>
      <c r="D20" s="92">
        <v>0.4</v>
      </c>
      <c r="E20" s="196"/>
      <c r="F20" s="84">
        <f t="shared" si="0"/>
        <v>0</v>
      </c>
    </row>
    <row r="21" spans="1:6" ht="25.5" x14ac:dyDescent="0.2">
      <c r="A21" s="80">
        <v>8</v>
      </c>
      <c r="B21" s="81" t="s">
        <v>13</v>
      </c>
      <c r="C21" s="82" t="s">
        <v>2</v>
      </c>
      <c r="D21" s="93">
        <v>4.0800000000000003E-3</v>
      </c>
      <c r="E21" s="196"/>
      <c r="F21" s="84">
        <f t="shared" si="0"/>
        <v>0</v>
      </c>
    </row>
    <row r="22" spans="1:6" x14ac:dyDescent="0.2">
      <c r="A22" s="87"/>
      <c r="B22" s="78" t="s">
        <v>15</v>
      </c>
      <c r="C22" s="88"/>
      <c r="D22" s="88"/>
      <c r="E22" s="197"/>
      <c r="F22" s="84"/>
    </row>
    <row r="23" spans="1:6" x14ac:dyDescent="0.2">
      <c r="A23" s="80">
        <v>9</v>
      </c>
      <c r="B23" s="81" t="s">
        <v>16</v>
      </c>
      <c r="C23" s="82" t="s">
        <v>17</v>
      </c>
      <c r="D23" s="82">
        <v>1</v>
      </c>
      <c r="E23" s="196"/>
      <c r="F23" s="84">
        <f t="shared" si="0"/>
        <v>0</v>
      </c>
    </row>
    <row r="24" spans="1:6" x14ac:dyDescent="0.2">
      <c r="A24" s="80">
        <v>10</v>
      </c>
      <c r="B24" s="81" t="s">
        <v>18</v>
      </c>
      <c r="C24" s="82" t="s">
        <v>17</v>
      </c>
      <c r="D24" s="82">
        <v>1</v>
      </c>
      <c r="E24" s="196"/>
      <c r="F24" s="84">
        <f t="shared" si="0"/>
        <v>0</v>
      </c>
    </row>
    <row r="25" spans="1:6" x14ac:dyDescent="0.2">
      <c r="A25" s="90"/>
      <c r="B25" s="78" t="s">
        <v>66</v>
      </c>
      <c r="C25" s="88"/>
      <c r="D25" s="88"/>
      <c r="E25" s="197"/>
      <c r="F25" s="84"/>
    </row>
    <row r="26" spans="1:6" ht="38.25" x14ac:dyDescent="0.2">
      <c r="A26" s="80">
        <v>11</v>
      </c>
      <c r="B26" s="81" t="s">
        <v>19</v>
      </c>
      <c r="C26" s="82" t="s">
        <v>20</v>
      </c>
      <c r="D26" s="89">
        <v>0.02</v>
      </c>
      <c r="E26" s="196"/>
      <c r="F26" s="84">
        <f t="shared" si="0"/>
        <v>0</v>
      </c>
    </row>
    <row r="27" spans="1:6" ht="25.5" x14ac:dyDescent="0.2">
      <c r="A27" s="80">
        <v>12</v>
      </c>
      <c r="B27" s="81" t="s">
        <v>21</v>
      </c>
      <c r="C27" s="82" t="s">
        <v>20</v>
      </c>
      <c r="D27" s="89">
        <v>0.02</v>
      </c>
      <c r="E27" s="196"/>
      <c r="F27" s="84">
        <f t="shared" si="0"/>
        <v>0</v>
      </c>
    </row>
    <row r="28" spans="1:6" ht="25.5" x14ac:dyDescent="0.2">
      <c r="A28" s="80">
        <v>13</v>
      </c>
      <c r="B28" s="81" t="s">
        <v>22</v>
      </c>
      <c r="C28" s="82" t="s">
        <v>20</v>
      </c>
      <c r="D28" s="89">
        <v>0.02</v>
      </c>
      <c r="E28" s="196"/>
      <c r="F28" s="84">
        <f t="shared" si="0"/>
        <v>0</v>
      </c>
    </row>
    <row r="29" spans="1:6" ht="25.5" x14ac:dyDescent="0.2">
      <c r="A29" s="80">
        <v>14</v>
      </c>
      <c r="B29" s="81" t="s">
        <v>23</v>
      </c>
      <c r="C29" s="82" t="s">
        <v>20</v>
      </c>
      <c r="D29" s="89">
        <v>0.02</v>
      </c>
      <c r="E29" s="196"/>
      <c r="F29" s="84">
        <f t="shared" si="0"/>
        <v>0</v>
      </c>
    </row>
    <row r="30" spans="1:6" x14ac:dyDescent="0.2">
      <c r="A30" s="94"/>
      <c r="B30" s="91" t="s">
        <v>24</v>
      </c>
      <c r="C30" s="89"/>
      <c r="D30" s="89"/>
      <c r="E30" s="196"/>
      <c r="F30" s="84"/>
    </row>
    <row r="31" spans="1:6" ht="51" x14ac:dyDescent="0.2">
      <c r="A31" s="80">
        <v>15</v>
      </c>
      <c r="B31" s="81" t="s">
        <v>25</v>
      </c>
      <c r="C31" s="82" t="s">
        <v>17</v>
      </c>
      <c r="D31" s="82">
        <v>1</v>
      </c>
      <c r="E31" s="196"/>
      <c r="F31" s="84">
        <f t="shared" si="0"/>
        <v>0</v>
      </c>
    </row>
    <row r="32" spans="1:6" x14ac:dyDescent="0.2">
      <c r="A32" s="94"/>
      <c r="B32" s="91" t="s">
        <v>26</v>
      </c>
      <c r="C32" s="89"/>
      <c r="D32" s="89"/>
      <c r="E32" s="196"/>
      <c r="F32" s="84"/>
    </row>
    <row r="33" spans="1:6" ht="38.25" x14ac:dyDescent="0.2">
      <c r="A33" s="80">
        <v>16</v>
      </c>
      <c r="B33" s="81" t="s">
        <v>27</v>
      </c>
      <c r="C33" s="82" t="s">
        <v>17</v>
      </c>
      <c r="D33" s="82">
        <v>1</v>
      </c>
      <c r="E33" s="196"/>
      <c r="F33" s="84">
        <f t="shared" si="0"/>
        <v>0</v>
      </c>
    </row>
    <row r="34" spans="1:6" ht="25.5" x14ac:dyDescent="0.2">
      <c r="A34" s="80">
        <v>17</v>
      </c>
      <c r="B34" s="81" t="s">
        <v>28</v>
      </c>
      <c r="C34" s="82" t="s">
        <v>17</v>
      </c>
      <c r="D34" s="82">
        <v>1</v>
      </c>
      <c r="E34" s="196"/>
      <c r="F34" s="84">
        <f t="shared" si="0"/>
        <v>0</v>
      </c>
    </row>
    <row r="35" spans="1:6" x14ac:dyDescent="0.2">
      <c r="A35" s="80">
        <v>18</v>
      </c>
      <c r="B35" s="81" t="s">
        <v>29</v>
      </c>
      <c r="C35" s="82" t="s">
        <v>17</v>
      </c>
      <c r="D35" s="82">
        <v>4</v>
      </c>
      <c r="E35" s="196"/>
      <c r="F35" s="84">
        <f t="shared" si="0"/>
        <v>0</v>
      </c>
    </row>
    <row r="36" spans="1:6" ht="51" x14ac:dyDescent="0.2">
      <c r="A36" s="80">
        <v>19</v>
      </c>
      <c r="B36" s="81" t="s">
        <v>30</v>
      </c>
      <c r="C36" s="82" t="s">
        <v>17</v>
      </c>
      <c r="D36" s="82">
        <v>1</v>
      </c>
      <c r="E36" s="196"/>
      <c r="F36" s="84">
        <f t="shared" si="0"/>
        <v>0</v>
      </c>
    </row>
    <row r="37" spans="1:6" ht="51" x14ac:dyDescent="0.2">
      <c r="A37" s="80">
        <v>20</v>
      </c>
      <c r="B37" s="81" t="s">
        <v>25</v>
      </c>
      <c r="C37" s="82" t="s">
        <v>17</v>
      </c>
      <c r="D37" s="82">
        <v>3</v>
      </c>
      <c r="E37" s="196"/>
      <c r="F37" s="84">
        <f t="shared" si="0"/>
        <v>0</v>
      </c>
    </row>
    <row r="38" spans="1:6" ht="25.5" x14ac:dyDescent="0.2">
      <c r="A38" s="80">
        <v>21</v>
      </c>
      <c r="B38" s="81" t="s">
        <v>31</v>
      </c>
      <c r="C38" s="82" t="s">
        <v>20</v>
      </c>
      <c r="D38" s="89">
        <v>0.04</v>
      </c>
      <c r="E38" s="196"/>
      <c r="F38" s="84">
        <f t="shared" si="0"/>
        <v>0</v>
      </c>
    </row>
    <row r="39" spans="1:6" ht="25.5" x14ac:dyDescent="0.2">
      <c r="A39" s="80">
        <v>22</v>
      </c>
      <c r="B39" s="81" t="s">
        <v>32</v>
      </c>
      <c r="C39" s="82" t="s">
        <v>17</v>
      </c>
      <c r="D39" s="82">
        <v>1</v>
      </c>
      <c r="E39" s="196"/>
      <c r="F39" s="84">
        <f t="shared" si="0"/>
        <v>0</v>
      </c>
    </row>
    <row r="40" spans="1:6" ht="25.5" x14ac:dyDescent="0.2">
      <c r="A40" s="80">
        <v>23</v>
      </c>
      <c r="B40" s="81" t="s">
        <v>33</v>
      </c>
      <c r="C40" s="82" t="s">
        <v>17</v>
      </c>
      <c r="D40" s="82">
        <v>2</v>
      </c>
      <c r="E40" s="196"/>
      <c r="F40" s="84">
        <f t="shared" si="0"/>
        <v>0</v>
      </c>
    </row>
    <row r="41" spans="1:6" x14ac:dyDescent="0.2">
      <c r="A41" s="80">
        <v>24</v>
      </c>
      <c r="B41" s="81" t="s">
        <v>34</v>
      </c>
      <c r="C41" s="82" t="s">
        <v>17</v>
      </c>
      <c r="D41" s="82">
        <v>1</v>
      </c>
      <c r="E41" s="196"/>
      <c r="F41" s="84">
        <f t="shared" si="0"/>
        <v>0</v>
      </c>
    </row>
    <row r="42" spans="1:6" ht="25.5" x14ac:dyDescent="0.2">
      <c r="A42" s="94"/>
      <c r="B42" s="91" t="s">
        <v>35</v>
      </c>
      <c r="C42" s="89"/>
      <c r="D42" s="89"/>
      <c r="E42" s="196"/>
      <c r="F42" s="84"/>
    </row>
    <row r="43" spans="1:6" ht="25.5" x14ac:dyDescent="0.2">
      <c r="A43" s="80">
        <v>25</v>
      </c>
      <c r="B43" s="81" t="s">
        <v>36</v>
      </c>
      <c r="C43" s="82" t="s">
        <v>37</v>
      </c>
      <c r="D43" s="92">
        <v>0.1</v>
      </c>
      <c r="E43" s="196"/>
      <c r="F43" s="84">
        <f t="shared" si="0"/>
        <v>0</v>
      </c>
    </row>
    <row r="44" spans="1:6" x14ac:dyDescent="0.2">
      <c r="A44" s="80">
        <v>26</v>
      </c>
      <c r="B44" s="81" t="s">
        <v>86</v>
      </c>
      <c r="C44" s="82" t="s">
        <v>39</v>
      </c>
      <c r="D44" s="82">
        <v>10</v>
      </c>
      <c r="E44" s="196"/>
      <c r="F44" s="84">
        <f t="shared" si="0"/>
        <v>0</v>
      </c>
    </row>
    <row r="45" spans="1:6" ht="51" x14ac:dyDescent="0.2">
      <c r="A45" s="80">
        <v>27</v>
      </c>
      <c r="B45" s="81" t="s">
        <v>40</v>
      </c>
      <c r="C45" s="82" t="s">
        <v>37</v>
      </c>
      <c r="D45" s="92">
        <v>0.4</v>
      </c>
      <c r="E45" s="196"/>
      <c r="F45" s="84">
        <f t="shared" si="0"/>
        <v>0</v>
      </c>
    </row>
    <row r="46" spans="1:6" x14ac:dyDescent="0.2">
      <c r="A46" s="80">
        <v>28</v>
      </c>
      <c r="B46" s="81" t="s">
        <v>41</v>
      </c>
      <c r="C46" s="82" t="s">
        <v>42</v>
      </c>
      <c r="D46" s="82">
        <v>1.5299999999999999E-2</v>
      </c>
      <c r="E46" s="196"/>
      <c r="F46" s="84">
        <f t="shared" si="0"/>
        <v>0</v>
      </c>
    </row>
    <row r="47" spans="1:6" ht="25.5" x14ac:dyDescent="0.2">
      <c r="A47" s="80">
        <v>29</v>
      </c>
      <c r="B47" s="81" t="s">
        <v>43</v>
      </c>
      <c r="C47" s="82" t="s">
        <v>42</v>
      </c>
      <c r="D47" s="82">
        <v>2.5499999999999998E-2</v>
      </c>
      <c r="E47" s="196"/>
      <c r="F47" s="84">
        <f t="shared" si="0"/>
        <v>0</v>
      </c>
    </row>
    <row r="48" spans="1:6" ht="25.5" x14ac:dyDescent="0.2">
      <c r="A48" s="80">
        <v>30</v>
      </c>
      <c r="B48" s="81" t="s">
        <v>44</v>
      </c>
      <c r="C48" s="82" t="s">
        <v>17</v>
      </c>
      <c r="D48" s="82">
        <v>2</v>
      </c>
      <c r="E48" s="196"/>
      <c r="F48" s="84">
        <f t="shared" si="0"/>
        <v>0</v>
      </c>
    </row>
    <row r="49" spans="1:14" x14ac:dyDescent="0.2">
      <c r="A49" s="80">
        <v>31</v>
      </c>
      <c r="B49" s="81" t="s">
        <v>45</v>
      </c>
      <c r="C49" s="82" t="s">
        <v>17</v>
      </c>
      <c r="D49" s="82">
        <v>2</v>
      </c>
      <c r="E49" s="196"/>
      <c r="F49" s="84">
        <f t="shared" si="0"/>
        <v>0</v>
      </c>
    </row>
    <row r="50" spans="1:14" ht="25.5" x14ac:dyDescent="0.2">
      <c r="A50" s="80">
        <v>32</v>
      </c>
      <c r="B50" s="81" t="s">
        <v>46</v>
      </c>
      <c r="C50" s="82" t="s">
        <v>17</v>
      </c>
      <c r="D50" s="82">
        <v>14</v>
      </c>
      <c r="E50" s="196"/>
      <c r="F50" s="84">
        <f t="shared" si="0"/>
        <v>0</v>
      </c>
    </row>
    <row r="51" spans="1:14" x14ac:dyDescent="0.2">
      <c r="A51" s="94"/>
      <c r="B51" s="91" t="s">
        <v>47</v>
      </c>
      <c r="C51" s="89"/>
      <c r="D51" s="89"/>
      <c r="E51" s="196"/>
      <c r="F51" s="84"/>
    </row>
    <row r="52" spans="1:14" ht="38.25" x14ac:dyDescent="0.2">
      <c r="A52" s="80">
        <v>33</v>
      </c>
      <c r="B52" s="81" t="s">
        <v>48</v>
      </c>
      <c r="C52" s="82" t="s">
        <v>7</v>
      </c>
      <c r="D52" s="95">
        <v>3.8600000000000002E-2</v>
      </c>
      <c r="E52" s="196"/>
      <c r="F52" s="84">
        <f t="shared" si="0"/>
        <v>0</v>
      </c>
    </row>
    <row r="53" spans="1:14" ht="25.5" x14ac:dyDescent="0.2">
      <c r="A53" s="80">
        <v>34</v>
      </c>
      <c r="B53" s="81" t="s">
        <v>49</v>
      </c>
      <c r="C53" s="82" t="s">
        <v>7</v>
      </c>
      <c r="D53" s="95">
        <v>3.8600000000000002E-2</v>
      </c>
      <c r="E53" s="196"/>
      <c r="F53" s="84">
        <f t="shared" si="0"/>
        <v>0</v>
      </c>
    </row>
    <row r="54" spans="1:14" ht="38.25" x14ac:dyDescent="0.2">
      <c r="A54" s="80">
        <v>35</v>
      </c>
      <c r="B54" s="81" t="s">
        <v>50</v>
      </c>
      <c r="C54" s="82" t="s">
        <v>37</v>
      </c>
      <c r="D54" s="89">
        <v>0.04</v>
      </c>
      <c r="E54" s="196"/>
      <c r="F54" s="84">
        <f t="shared" si="0"/>
        <v>0</v>
      </c>
    </row>
    <row r="55" spans="1:14" ht="38.25" x14ac:dyDescent="0.2">
      <c r="A55" s="80">
        <v>36</v>
      </c>
      <c r="B55" s="81" t="s">
        <v>51</v>
      </c>
      <c r="C55" s="82" t="s">
        <v>37</v>
      </c>
      <c r="D55" s="89">
        <v>0.06</v>
      </c>
      <c r="E55" s="196"/>
      <c r="F55" s="84">
        <f t="shared" si="0"/>
        <v>0</v>
      </c>
    </row>
    <row r="56" spans="1:14" ht="25.5" x14ac:dyDescent="0.2">
      <c r="A56" s="80">
        <v>37</v>
      </c>
      <c r="B56" s="81" t="s">
        <v>52</v>
      </c>
      <c r="C56" s="82" t="s">
        <v>42</v>
      </c>
      <c r="D56" s="82">
        <v>0.01</v>
      </c>
      <c r="E56" s="196"/>
      <c r="F56" s="84">
        <f t="shared" si="0"/>
        <v>0</v>
      </c>
    </row>
    <row r="57" spans="1:14" ht="25.5" x14ac:dyDescent="0.2">
      <c r="A57" s="80">
        <v>38</v>
      </c>
      <c r="B57" s="81" t="s">
        <v>87</v>
      </c>
      <c r="C57" s="82" t="s">
        <v>37</v>
      </c>
      <c r="D57" s="92">
        <v>0.1</v>
      </c>
      <c r="E57" s="197"/>
      <c r="F57" s="84">
        <f t="shared" si="0"/>
        <v>0</v>
      </c>
    </row>
    <row r="58" spans="1:14" ht="25.5" x14ac:dyDescent="0.2">
      <c r="A58" s="80">
        <v>39</v>
      </c>
      <c r="B58" s="81" t="s">
        <v>88</v>
      </c>
      <c r="C58" s="82" t="s">
        <v>89</v>
      </c>
      <c r="D58" s="92">
        <v>0.4</v>
      </c>
      <c r="E58" s="196"/>
      <c r="F58" s="84">
        <f t="shared" si="0"/>
        <v>0</v>
      </c>
    </row>
    <row r="59" spans="1:14" x14ac:dyDescent="0.2">
      <c r="A59" s="90"/>
      <c r="B59" s="78" t="s">
        <v>71</v>
      </c>
      <c r="C59" s="88"/>
      <c r="D59" s="88"/>
      <c r="E59" s="196"/>
      <c r="F59" s="84"/>
    </row>
    <row r="60" spans="1:14" ht="38.25" x14ac:dyDescent="0.2">
      <c r="A60" s="80">
        <v>40</v>
      </c>
      <c r="B60" s="81" t="s">
        <v>53</v>
      </c>
      <c r="C60" s="82" t="s">
        <v>17</v>
      </c>
      <c r="D60" s="82">
        <v>1</v>
      </c>
      <c r="E60" s="196"/>
      <c r="F60" s="84">
        <f t="shared" si="0"/>
        <v>0</v>
      </c>
    </row>
    <row r="61" spans="1:14" ht="25.5" x14ac:dyDescent="0.2">
      <c r="A61" s="80">
        <v>41</v>
      </c>
      <c r="B61" s="81" t="s">
        <v>54</v>
      </c>
      <c r="C61" s="82" t="s">
        <v>17</v>
      </c>
      <c r="D61" s="82">
        <v>1</v>
      </c>
      <c r="E61" s="196"/>
      <c r="F61" s="84">
        <f t="shared" si="0"/>
        <v>0</v>
      </c>
      <c r="N61" s="91"/>
    </row>
    <row r="62" spans="1:14" ht="38.25" x14ac:dyDescent="0.2">
      <c r="A62" s="80">
        <v>42</v>
      </c>
      <c r="B62" s="81" t="s">
        <v>55</v>
      </c>
      <c r="C62" s="82" t="s">
        <v>17</v>
      </c>
      <c r="D62" s="82">
        <v>1</v>
      </c>
      <c r="E62" s="196"/>
      <c r="F62" s="84">
        <f t="shared" si="0"/>
        <v>0</v>
      </c>
    </row>
    <row r="63" spans="1:14" ht="38.25" x14ac:dyDescent="0.2">
      <c r="A63" s="80">
        <v>43</v>
      </c>
      <c r="B63" s="81" t="s">
        <v>56</v>
      </c>
      <c r="C63" s="82" t="s">
        <v>17</v>
      </c>
      <c r="D63" s="82">
        <v>2</v>
      </c>
      <c r="E63" s="196"/>
      <c r="F63" s="84">
        <f t="shared" si="0"/>
        <v>0</v>
      </c>
    </row>
    <row r="64" spans="1:14" x14ac:dyDescent="0.2">
      <c r="A64" s="80">
        <v>44</v>
      </c>
      <c r="B64" s="81" t="s">
        <v>58</v>
      </c>
      <c r="C64" s="82" t="s">
        <v>17</v>
      </c>
      <c r="D64" s="82">
        <v>1</v>
      </c>
      <c r="E64" s="196"/>
      <c r="F64" s="84">
        <f t="shared" si="0"/>
        <v>0</v>
      </c>
    </row>
    <row r="65" spans="1:8" x14ac:dyDescent="0.2">
      <c r="A65" s="80">
        <v>45</v>
      </c>
      <c r="B65" s="81" t="s">
        <v>57</v>
      </c>
      <c r="C65" s="82" t="s">
        <v>17</v>
      </c>
      <c r="D65" s="82">
        <v>1</v>
      </c>
      <c r="E65" s="196"/>
      <c r="F65" s="84">
        <f t="shared" si="0"/>
        <v>0</v>
      </c>
    </row>
    <row r="66" spans="1:8" s="8" customFormat="1" ht="24.6" customHeight="1" x14ac:dyDescent="0.25">
      <c r="A66" s="18"/>
      <c r="B66" s="19" t="s">
        <v>67</v>
      </c>
      <c r="C66" s="18"/>
      <c r="D66" s="18"/>
      <c r="E66" s="188"/>
      <c r="F66" s="189">
        <f>SUM(F10:F65)</f>
        <v>0</v>
      </c>
      <c r="G66" s="7"/>
      <c r="H66" s="21"/>
    </row>
    <row r="67" spans="1:8" s="8" customFormat="1" ht="23.45" customHeight="1" x14ac:dyDescent="0.25">
      <c r="A67" s="18"/>
      <c r="B67" s="19" t="s">
        <v>68</v>
      </c>
      <c r="C67" s="18"/>
      <c r="D67" s="18"/>
      <c r="E67" s="188"/>
      <c r="F67" s="189"/>
      <c r="G67" s="7"/>
      <c r="H67" s="21"/>
    </row>
    <row r="68" spans="1:8" s="8" customFormat="1" ht="39" customHeight="1" x14ac:dyDescent="0.25">
      <c r="A68" s="22"/>
      <c r="B68" s="201" t="s">
        <v>69</v>
      </c>
      <c r="C68" s="22" t="s">
        <v>70</v>
      </c>
      <c r="D68" s="22">
        <v>1</v>
      </c>
      <c r="E68" s="23"/>
      <c r="F68" s="38">
        <f>D68*E68</f>
        <v>0</v>
      </c>
      <c r="G68" s="7"/>
      <c r="H68" s="21"/>
    </row>
    <row r="69" spans="1:8" s="8" customFormat="1" ht="25.5" customHeight="1" x14ac:dyDescent="0.25">
      <c r="A69" s="18"/>
      <c r="B69" s="19" t="s">
        <v>153</v>
      </c>
      <c r="C69" s="18"/>
      <c r="D69" s="18"/>
      <c r="E69" s="18"/>
      <c r="F69" s="36">
        <f>F66+F68</f>
        <v>0</v>
      </c>
      <c r="G69" s="7"/>
      <c r="H69" s="21"/>
    </row>
    <row r="70" spans="1:8" s="8" customFormat="1" ht="25.5" customHeight="1" x14ac:dyDescent="0.25">
      <c r="A70" s="18"/>
      <c r="B70" s="19" t="s">
        <v>155</v>
      </c>
      <c r="C70" s="18"/>
      <c r="D70" s="18"/>
      <c r="E70" s="18"/>
      <c r="F70" s="36">
        <f>F69*0.2</f>
        <v>0</v>
      </c>
      <c r="G70" s="7"/>
      <c r="H70" s="21"/>
    </row>
    <row r="71" spans="1:8" s="8" customFormat="1" ht="25.5" customHeight="1" x14ac:dyDescent="0.25">
      <c r="A71" s="18"/>
      <c r="B71" s="19" t="s">
        <v>154</v>
      </c>
      <c r="C71" s="18"/>
      <c r="D71" s="18"/>
      <c r="E71" s="18"/>
      <c r="F71" s="36">
        <f>F69*1.2</f>
        <v>0</v>
      </c>
      <c r="G71" s="7"/>
      <c r="H71" s="21"/>
    </row>
    <row r="72" spans="1:8" s="8" customFormat="1" ht="18" customHeight="1" x14ac:dyDescent="0.25">
      <c r="A72" s="18"/>
      <c r="B72" s="162" t="s">
        <v>78</v>
      </c>
      <c r="C72" s="162"/>
      <c r="D72" s="162"/>
      <c r="E72" s="162"/>
      <c r="F72" s="162"/>
      <c r="G72" s="7"/>
      <c r="H72" s="21"/>
    </row>
    <row r="73" spans="1:8" s="8" customFormat="1" ht="45.75" customHeight="1" x14ac:dyDescent="0.25">
      <c r="A73" s="140" t="s">
        <v>79</v>
      </c>
      <c r="B73" s="141"/>
      <c r="C73" s="141"/>
      <c r="D73" s="141"/>
      <c r="E73" s="141"/>
      <c r="F73" s="142"/>
      <c r="G73" s="7"/>
      <c r="H73" s="21"/>
    </row>
    <row r="74" spans="1:8" s="8" customFormat="1" ht="40.5" customHeight="1" x14ac:dyDescent="0.25">
      <c r="A74" s="140" t="s">
        <v>80</v>
      </c>
      <c r="B74" s="141"/>
      <c r="C74" s="141"/>
      <c r="D74" s="141"/>
      <c r="E74" s="141"/>
      <c r="F74" s="142"/>
      <c r="G74" s="7"/>
    </row>
    <row r="75" spans="1:8" s="8" customFormat="1" ht="24" customHeight="1" x14ac:dyDescent="0.25">
      <c r="A75" s="143" t="s">
        <v>81</v>
      </c>
      <c r="B75" s="144"/>
      <c r="C75" s="144"/>
      <c r="D75" s="144"/>
      <c r="E75" s="144"/>
      <c r="F75" s="145"/>
      <c r="G75" s="7"/>
    </row>
    <row r="76" spans="1:8" s="8" customFormat="1" ht="17.100000000000001" customHeight="1" x14ac:dyDescent="0.25">
      <c r="A76" s="146"/>
      <c r="B76" s="147"/>
      <c r="C76" s="147"/>
      <c r="D76" s="147"/>
      <c r="E76" s="147"/>
      <c r="F76" s="148"/>
      <c r="G76" s="7"/>
    </row>
    <row r="77" spans="1:8" s="8" customFormat="1" ht="16.5" customHeight="1" x14ac:dyDescent="0.25">
      <c r="A77" s="146"/>
      <c r="B77" s="147"/>
      <c r="C77" s="147"/>
      <c r="D77" s="147"/>
      <c r="E77" s="147"/>
      <c r="F77" s="148"/>
      <c r="G77" s="7"/>
    </row>
    <row r="78" spans="1:8" s="8" customFormat="1" ht="24" customHeight="1" x14ac:dyDescent="0.25">
      <c r="A78" s="149"/>
      <c r="B78" s="150"/>
      <c r="C78" s="150"/>
      <c r="D78" s="150"/>
      <c r="E78" s="150"/>
      <c r="F78" s="151"/>
      <c r="G78" s="37"/>
    </row>
    <row r="79" spans="1:8" s="8" customFormat="1" ht="24" customHeight="1" x14ac:dyDescent="0.25">
      <c r="A79" s="152" t="s">
        <v>82</v>
      </c>
      <c r="B79" s="153"/>
      <c r="C79" s="153"/>
      <c r="D79" s="153"/>
      <c r="E79" s="153"/>
      <c r="F79" s="154"/>
      <c r="G79" s="37"/>
    </row>
  </sheetData>
  <sheetProtection algorithmName="SHA-512" hashValue="1FIQhS229vWmCVz5g7Jky/tJwIvlxQTLK9lcVeQ8fNOPk63og3LZf6TQNghSMAv8obI/npZUVE6AheUhm8VpPQ==" saltValue="mrvZHfg1b/+G83zMhHZxdA==" spinCount="100000" sheet="1" objects="1" scenarios="1"/>
  <mergeCells count="12">
    <mergeCell ref="A74:F74"/>
    <mergeCell ref="A75:F78"/>
    <mergeCell ref="A79:F79"/>
    <mergeCell ref="A1:F1"/>
    <mergeCell ref="A2:F2"/>
    <mergeCell ref="A3:F3"/>
    <mergeCell ref="B4:F4"/>
    <mergeCell ref="B5:F5"/>
    <mergeCell ref="B6:F6"/>
    <mergeCell ref="B7:F7"/>
    <mergeCell ref="B72:F72"/>
    <mergeCell ref="A73:F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0"/>
  <sheetViews>
    <sheetView topLeftCell="A55" workbookViewId="0">
      <selection activeCell="E68" activeCellId="1" sqref="B68 E68"/>
    </sheetView>
  </sheetViews>
  <sheetFormatPr defaultRowHeight="12.75" x14ac:dyDescent="0.2"/>
  <cols>
    <col min="1" max="1" width="5.85546875" style="112" customWidth="1"/>
    <col min="2" max="2" width="62" style="98" customWidth="1"/>
    <col min="3" max="3" width="11.140625" style="97" customWidth="1"/>
    <col min="4" max="4" width="10.28515625" style="97" customWidth="1"/>
    <col min="5" max="5" width="12.42578125" style="113" customWidth="1"/>
    <col min="6" max="6" width="11.85546875" style="113" customWidth="1"/>
    <col min="7" max="7" width="0.85546875" style="98" customWidth="1"/>
    <col min="8" max="16384" width="9.140625" style="98"/>
  </cols>
  <sheetData>
    <row r="1" spans="1:9" ht="36.75" customHeight="1" x14ac:dyDescent="0.2">
      <c r="A1" s="181" t="s">
        <v>95</v>
      </c>
      <c r="B1" s="181"/>
      <c r="C1" s="181"/>
      <c r="D1" s="181"/>
      <c r="E1" s="181"/>
      <c r="F1" s="181"/>
    </row>
    <row r="2" spans="1:9" s="99" customFormat="1" ht="15.75" customHeight="1" x14ac:dyDescent="0.25">
      <c r="A2" s="170" t="s">
        <v>72</v>
      </c>
      <c r="B2" s="170"/>
      <c r="C2" s="170"/>
      <c r="D2" s="170"/>
      <c r="E2" s="170"/>
      <c r="F2" s="170"/>
      <c r="G2" s="75"/>
    </row>
    <row r="3" spans="1:9" ht="13.5" customHeight="1" x14ac:dyDescent="0.25">
      <c r="A3" s="171" t="s">
        <v>73</v>
      </c>
      <c r="B3" s="171"/>
      <c r="C3" s="171"/>
      <c r="D3" s="171"/>
      <c r="E3" s="171"/>
      <c r="F3" s="171"/>
      <c r="G3" s="75"/>
      <c r="H3" s="99"/>
      <c r="I3" s="99"/>
    </row>
    <row r="4" spans="1:9" ht="48" customHeight="1" x14ac:dyDescent="0.25">
      <c r="A4" s="1">
        <v>1</v>
      </c>
      <c r="B4" s="172" t="s">
        <v>74</v>
      </c>
      <c r="C4" s="173"/>
      <c r="D4" s="173"/>
      <c r="E4" s="173"/>
      <c r="F4" s="174"/>
      <c r="G4" s="75"/>
      <c r="H4" s="99"/>
      <c r="I4" s="99"/>
    </row>
    <row r="5" spans="1:9" ht="36" customHeight="1" x14ac:dyDescent="0.25">
      <c r="A5" s="1">
        <v>2</v>
      </c>
      <c r="B5" s="175" t="s">
        <v>75</v>
      </c>
      <c r="C5" s="176"/>
      <c r="D5" s="176"/>
      <c r="E5" s="176"/>
      <c r="F5" s="177"/>
      <c r="G5" s="75"/>
      <c r="H5" s="99"/>
      <c r="I5" s="99"/>
    </row>
    <row r="6" spans="1:9" ht="44.25" customHeight="1" x14ac:dyDescent="0.25">
      <c r="A6" s="1">
        <v>3</v>
      </c>
      <c r="B6" s="175" t="s">
        <v>76</v>
      </c>
      <c r="C6" s="176"/>
      <c r="D6" s="176"/>
      <c r="E6" s="176"/>
      <c r="F6" s="177"/>
      <c r="G6" s="75"/>
      <c r="H6" s="99"/>
      <c r="I6" s="99"/>
    </row>
    <row r="7" spans="1:9" ht="36" customHeight="1" x14ac:dyDescent="0.25">
      <c r="A7" s="1">
        <v>4</v>
      </c>
      <c r="B7" s="178" t="s">
        <v>77</v>
      </c>
      <c r="C7" s="179"/>
      <c r="D7" s="179"/>
      <c r="E7" s="179"/>
      <c r="F7" s="180"/>
      <c r="G7" s="75"/>
      <c r="H7" s="99"/>
      <c r="I7" s="99"/>
    </row>
    <row r="8" spans="1:9" ht="24" x14ac:dyDescent="0.2">
      <c r="A8" s="2" t="s">
        <v>59</v>
      </c>
      <c r="B8" s="4" t="s">
        <v>60</v>
      </c>
      <c r="C8" s="3" t="s">
        <v>61</v>
      </c>
      <c r="D8" s="3" t="s">
        <v>0</v>
      </c>
      <c r="E8" s="100" t="s">
        <v>62</v>
      </c>
      <c r="F8" s="100" t="s">
        <v>63</v>
      </c>
    </row>
    <row r="9" spans="1:9" x14ac:dyDescent="0.2">
      <c r="A9" s="101"/>
      <c r="B9" s="102" t="s">
        <v>1</v>
      </c>
      <c r="C9" s="101"/>
      <c r="D9" s="101"/>
      <c r="E9" s="103"/>
      <c r="F9" s="103"/>
    </row>
    <row r="10" spans="1:9" s="106" customFormat="1" ht="25.5" x14ac:dyDescent="0.2">
      <c r="A10" s="104">
        <v>1</v>
      </c>
      <c r="B10" s="105" t="s">
        <v>83</v>
      </c>
      <c r="C10" s="104" t="s">
        <v>2</v>
      </c>
      <c r="D10" s="83">
        <v>3.8400000000000001E-4</v>
      </c>
      <c r="E10" s="198"/>
      <c r="F10" s="84">
        <f>D10*E10</f>
        <v>0</v>
      </c>
    </row>
    <row r="11" spans="1:9" x14ac:dyDescent="0.2">
      <c r="A11" s="104">
        <v>2</v>
      </c>
      <c r="B11" s="105" t="s">
        <v>3</v>
      </c>
      <c r="C11" s="104" t="s">
        <v>4</v>
      </c>
      <c r="D11" s="86">
        <v>6.0999999999999999E-2</v>
      </c>
      <c r="E11" s="199"/>
      <c r="F11" s="84">
        <f t="shared" ref="F11:F65" si="0">D11*E11</f>
        <v>0</v>
      </c>
    </row>
    <row r="12" spans="1:9" x14ac:dyDescent="0.2">
      <c r="A12" s="107"/>
      <c r="B12" s="102" t="s">
        <v>5</v>
      </c>
      <c r="C12" s="88"/>
      <c r="D12" s="88"/>
      <c r="E12" s="200"/>
      <c r="F12" s="84"/>
    </row>
    <row r="13" spans="1:9" ht="25.5" x14ac:dyDescent="0.2">
      <c r="A13" s="104">
        <v>3</v>
      </c>
      <c r="B13" s="105" t="s">
        <v>6</v>
      </c>
      <c r="C13" s="104" t="s">
        <v>7</v>
      </c>
      <c r="D13" s="86">
        <v>6.0000000000000001E-3</v>
      </c>
      <c r="E13" s="199"/>
      <c r="F13" s="84">
        <f t="shared" si="0"/>
        <v>0</v>
      </c>
    </row>
    <row r="14" spans="1:9" x14ac:dyDescent="0.2">
      <c r="A14" s="104">
        <v>4</v>
      </c>
      <c r="B14" s="105" t="s">
        <v>8</v>
      </c>
      <c r="C14" s="104" t="s">
        <v>4</v>
      </c>
      <c r="D14" s="89">
        <v>1.02</v>
      </c>
      <c r="E14" s="199"/>
      <c r="F14" s="84">
        <f t="shared" si="0"/>
        <v>0</v>
      </c>
    </row>
    <row r="15" spans="1:9" x14ac:dyDescent="0.2">
      <c r="A15" s="107"/>
      <c r="B15" s="102" t="s">
        <v>9</v>
      </c>
      <c r="C15" s="88"/>
      <c r="D15" s="88"/>
      <c r="E15" s="200"/>
      <c r="F15" s="84"/>
    </row>
    <row r="16" spans="1:9" x14ac:dyDescent="0.2">
      <c r="A16" s="88"/>
      <c r="B16" s="108" t="s">
        <v>84</v>
      </c>
      <c r="C16" s="89"/>
      <c r="D16" s="89"/>
      <c r="E16" s="199"/>
      <c r="F16" s="84"/>
    </row>
    <row r="17" spans="1:6" x14ac:dyDescent="0.2">
      <c r="A17" s="104">
        <v>5</v>
      </c>
      <c r="B17" s="105" t="s">
        <v>11</v>
      </c>
      <c r="C17" s="104" t="s">
        <v>12</v>
      </c>
      <c r="D17" s="92">
        <v>0.2</v>
      </c>
      <c r="E17" s="199"/>
      <c r="F17" s="84">
        <f t="shared" si="0"/>
        <v>0</v>
      </c>
    </row>
    <row r="18" spans="1:6" ht="25.5" x14ac:dyDescent="0.2">
      <c r="A18" s="104">
        <v>6</v>
      </c>
      <c r="B18" s="105" t="s">
        <v>13</v>
      </c>
      <c r="C18" s="104" t="s">
        <v>2</v>
      </c>
      <c r="D18" s="93">
        <v>2.0400000000000001E-3</v>
      </c>
      <c r="E18" s="199"/>
      <c r="F18" s="84">
        <f t="shared" si="0"/>
        <v>0</v>
      </c>
    </row>
    <row r="19" spans="1:6" x14ac:dyDescent="0.2">
      <c r="A19" s="89"/>
      <c r="B19" s="108" t="s">
        <v>14</v>
      </c>
      <c r="C19" s="89"/>
      <c r="D19" s="89"/>
      <c r="E19" s="199"/>
      <c r="F19" s="84"/>
    </row>
    <row r="20" spans="1:6" x14ac:dyDescent="0.2">
      <c r="A20" s="104">
        <v>7</v>
      </c>
      <c r="B20" s="105" t="s">
        <v>11</v>
      </c>
      <c r="C20" s="104" t="s">
        <v>12</v>
      </c>
      <c r="D20" s="92">
        <v>0.4</v>
      </c>
      <c r="E20" s="199"/>
      <c r="F20" s="84">
        <f t="shared" si="0"/>
        <v>0</v>
      </c>
    </row>
    <row r="21" spans="1:6" ht="25.5" x14ac:dyDescent="0.2">
      <c r="A21" s="104">
        <v>8</v>
      </c>
      <c r="B21" s="105" t="s">
        <v>13</v>
      </c>
      <c r="C21" s="104" t="s">
        <v>2</v>
      </c>
      <c r="D21" s="93">
        <v>4.0800000000000003E-3</v>
      </c>
      <c r="E21" s="199"/>
      <c r="F21" s="84">
        <f t="shared" si="0"/>
        <v>0</v>
      </c>
    </row>
    <row r="22" spans="1:6" x14ac:dyDescent="0.2">
      <c r="A22" s="107"/>
      <c r="B22" s="102" t="s">
        <v>15</v>
      </c>
      <c r="C22" s="88"/>
      <c r="D22" s="88"/>
      <c r="E22" s="200"/>
      <c r="F22" s="84"/>
    </row>
    <row r="23" spans="1:6" x14ac:dyDescent="0.2">
      <c r="A23" s="104">
        <v>9</v>
      </c>
      <c r="B23" s="105" t="s">
        <v>16</v>
      </c>
      <c r="C23" s="104" t="s">
        <v>17</v>
      </c>
      <c r="D23" s="104">
        <v>1</v>
      </c>
      <c r="E23" s="199"/>
      <c r="F23" s="84">
        <f t="shared" si="0"/>
        <v>0</v>
      </c>
    </row>
    <row r="24" spans="1:6" x14ac:dyDescent="0.2">
      <c r="A24" s="104">
        <v>10</v>
      </c>
      <c r="B24" s="105" t="s">
        <v>18</v>
      </c>
      <c r="C24" s="104" t="s">
        <v>17</v>
      </c>
      <c r="D24" s="104">
        <v>1</v>
      </c>
      <c r="E24" s="199"/>
      <c r="F24" s="84">
        <f t="shared" si="0"/>
        <v>0</v>
      </c>
    </row>
    <row r="25" spans="1:6" x14ac:dyDescent="0.2">
      <c r="A25" s="88"/>
      <c r="B25" s="102" t="s">
        <v>66</v>
      </c>
      <c r="C25" s="88"/>
      <c r="D25" s="88"/>
      <c r="E25" s="200"/>
      <c r="F25" s="84"/>
    </row>
    <row r="26" spans="1:6" ht="38.25" x14ac:dyDescent="0.2">
      <c r="A26" s="104">
        <v>11</v>
      </c>
      <c r="B26" s="105" t="s">
        <v>19</v>
      </c>
      <c r="C26" s="104" t="s">
        <v>20</v>
      </c>
      <c r="D26" s="89">
        <v>0.02</v>
      </c>
      <c r="E26" s="199"/>
      <c r="F26" s="84">
        <f t="shared" si="0"/>
        <v>0</v>
      </c>
    </row>
    <row r="27" spans="1:6" ht="25.5" x14ac:dyDescent="0.2">
      <c r="A27" s="104">
        <v>12</v>
      </c>
      <c r="B27" s="105" t="s">
        <v>21</v>
      </c>
      <c r="C27" s="104" t="s">
        <v>20</v>
      </c>
      <c r="D27" s="89">
        <v>0.02</v>
      </c>
      <c r="E27" s="199"/>
      <c r="F27" s="84">
        <f t="shared" si="0"/>
        <v>0</v>
      </c>
    </row>
    <row r="28" spans="1:6" ht="25.5" x14ac:dyDescent="0.2">
      <c r="A28" s="104">
        <v>13</v>
      </c>
      <c r="B28" s="105" t="s">
        <v>22</v>
      </c>
      <c r="C28" s="104" t="s">
        <v>20</v>
      </c>
      <c r="D28" s="89">
        <v>0.02</v>
      </c>
      <c r="E28" s="199"/>
      <c r="F28" s="84">
        <f t="shared" si="0"/>
        <v>0</v>
      </c>
    </row>
    <row r="29" spans="1:6" ht="25.5" x14ac:dyDescent="0.2">
      <c r="A29" s="104">
        <v>14</v>
      </c>
      <c r="B29" s="105" t="s">
        <v>23</v>
      </c>
      <c r="C29" s="104" t="s">
        <v>20</v>
      </c>
      <c r="D29" s="89">
        <v>0.02</v>
      </c>
      <c r="E29" s="199"/>
      <c r="F29" s="84">
        <f t="shared" si="0"/>
        <v>0</v>
      </c>
    </row>
    <row r="30" spans="1:6" x14ac:dyDescent="0.2">
      <c r="A30" s="89"/>
      <c r="B30" s="108" t="s">
        <v>24</v>
      </c>
      <c r="C30" s="89"/>
      <c r="D30" s="89"/>
      <c r="E30" s="199"/>
      <c r="F30" s="84"/>
    </row>
    <row r="31" spans="1:6" ht="51" x14ac:dyDescent="0.2">
      <c r="A31" s="104">
        <v>15</v>
      </c>
      <c r="B31" s="105" t="s">
        <v>25</v>
      </c>
      <c r="C31" s="104" t="s">
        <v>17</v>
      </c>
      <c r="D31" s="104">
        <v>1</v>
      </c>
      <c r="E31" s="199"/>
      <c r="F31" s="84">
        <f t="shared" si="0"/>
        <v>0</v>
      </c>
    </row>
    <row r="32" spans="1:6" x14ac:dyDescent="0.2">
      <c r="A32" s="89"/>
      <c r="B32" s="108" t="s">
        <v>26</v>
      </c>
      <c r="C32" s="89"/>
      <c r="D32" s="89"/>
      <c r="E32" s="199"/>
      <c r="F32" s="84"/>
    </row>
    <row r="33" spans="1:6" ht="38.25" x14ac:dyDescent="0.2">
      <c r="A33" s="104">
        <v>16</v>
      </c>
      <c r="B33" s="105" t="s">
        <v>27</v>
      </c>
      <c r="C33" s="104" t="s">
        <v>17</v>
      </c>
      <c r="D33" s="104">
        <v>1</v>
      </c>
      <c r="E33" s="199"/>
      <c r="F33" s="84">
        <f t="shared" si="0"/>
        <v>0</v>
      </c>
    </row>
    <row r="34" spans="1:6" ht="25.5" x14ac:dyDescent="0.2">
      <c r="A34" s="104">
        <v>17</v>
      </c>
      <c r="B34" s="109" t="s">
        <v>28</v>
      </c>
      <c r="C34" s="110" t="s">
        <v>17</v>
      </c>
      <c r="D34" s="110">
        <v>1</v>
      </c>
      <c r="E34" s="199"/>
      <c r="F34" s="84">
        <f t="shared" si="0"/>
        <v>0</v>
      </c>
    </row>
    <row r="35" spans="1:6" x14ac:dyDescent="0.2">
      <c r="A35" s="104">
        <v>18</v>
      </c>
      <c r="B35" s="109" t="s">
        <v>29</v>
      </c>
      <c r="C35" s="110" t="s">
        <v>17</v>
      </c>
      <c r="D35" s="110">
        <v>4</v>
      </c>
      <c r="E35" s="199"/>
      <c r="F35" s="84">
        <f t="shared" si="0"/>
        <v>0</v>
      </c>
    </row>
    <row r="36" spans="1:6" ht="51" x14ac:dyDescent="0.2">
      <c r="A36" s="104">
        <v>19</v>
      </c>
      <c r="B36" s="105" t="s">
        <v>30</v>
      </c>
      <c r="C36" s="104" t="s">
        <v>17</v>
      </c>
      <c r="D36" s="104">
        <v>1</v>
      </c>
      <c r="E36" s="199"/>
      <c r="F36" s="84">
        <f t="shared" si="0"/>
        <v>0</v>
      </c>
    </row>
    <row r="37" spans="1:6" ht="51" x14ac:dyDescent="0.2">
      <c r="A37" s="104">
        <v>20</v>
      </c>
      <c r="B37" s="105" t="s">
        <v>25</v>
      </c>
      <c r="C37" s="104" t="s">
        <v>17</v>
      </c>
      <c r="D37" s="104">
        <v>3</v>
      </c>
      <c r="E37" s="199"/>
      <c r="F37" s="84">
        <f t="shared" si="0"/>
        <v>0</v>
      </c>
    </row>
    <row r="38" spans="1:6" ht="25.5" x14ac:dyDescent="0.2">
      <c r="A38" s="104">
        <v>21</v>
      </c>
      <c r="B38" s="105" t="s">
        <v>31</v>
      </c>
      <c r="C38" s="104" t="s">
        <v>20</v>
      </c>
      <c r="D38" s="89">
        <v>0.04</v>
      </c>
      <c r="E38" s="199"/>
      <c r="F38" s="84">
        <f t="shared" si="0"/>
        <v>0</v>
      </c>
    </row>
    <row r="39" spans="1:6" ht="25.5" x14ac:dyDescent="0.2">
      <c r="A39" s="104">
        <v>22</v>
      </c>
      <c r="B39" s="109" t="s">
        <v>32</v>
      </c>
      <c r="C39" s="110" t="s">
        <v>17</v>
      </c>
      <c r="D39" s="110">
        <v>1</v>
      </c>
      <c r="E39" s="199"/>
      <c r="F39" s="84">
        <f t="shared" si="0"/>
        <v>0</v>
      </c>
    </row>
    <row r="40" spans="1:6" ht="25.5" x14ac:dyDescent="0.2">
      <c r="A40" s="104">
        <v>23</v>
      </c>
      <c r="B40" s="109" t="s">
        <v>33</v>
      </c>
      <c r="C40" s="110" t="s">
        <v>17</v>
      </c>
      <c r="D40" s="110">
        <v>2</v>
      </c>
      <c r="E40" s="199"/>
      <c r="F40" s="84">
        <f t="shared" si="0"/>
        <v>0</v>
      </c>
    </row>
    <row r="41" spans="1:6" x14ac:dyDescent="0.2">
      <c r="A41" s="104">
        <v>24</v>
      </c>
      <c r="B41" s="109" t="s">
        <v>34</v>
      </c>
      <c r="C41" s="110" t="s">
        <v>17</v>
      </c>
      <c r="D41" s="110">
        <v>1</v>
      </c>
      <c r="E41" s="199"/>
      <c r="F41" s="84">
        <f t="shared" si="0"/>
        <v>0</v>
      </c>
    </row>
    <row r="42" spans="1:6" x14ac:dyDescent="0.2">
      <c r="A42" s="89"/>
      <c r="B42" s="108" t="s">
        <v>96</v>
      </c>
      <c r="C42" s="89"/>
      <c r="D42" s="89"/>
      <c r="E42" s="199"/>
      <c r="F42" s="84"/>
    </row>
    <row r="43" spans="1:6" x14ac:dyDescent="0.2">
      <c r="A43" s="104">
        <v>25</v>
      </c>
      <c r="B43" s="105" t="s">
        <v>97</v>
      </c>
      <c r="C43" s="104" t="s">
        <v>37</v>
      </c>
      <c r="D43" s="92">
        <v>0.1</v>
      </c>
      <c r="E43" s="199"/>
      <c r="F43" s="84">
        <f t="shared" si="0"/>
        <v>0</v>
      </c>
    </row>
    <row r="44" spans="1:6" x14ac:dyDescent="0.2">
      <c r="A44" s="104">
        <v>26</v>
      </c>
      <c r="B44" s="109" t="s">
        <v>86</v>
      </c>
      <c r="C44" s="110" t="s">
        <v>39</v>
      </c>
      <c r="D44" s="110">
        <v>10</v>
      </c>
      <c r="E44" s="199"/>
      <c r="F44" s="84">
        <f t="shared" si="0"/>
        <v>0</v>
      </c>
    </row>
    <row r="45" spans="1:6" ht="51" x14ac:dyDescent="0.2">
      <c r="A45" s="104">
        <v>27</v>
      </c>
      <c r="B45" s="105" t="s">
        <v>40</v>
      </c>
      <c r="C45" s="104" t="s">
        <v>37</v>
      </c>
      <c r="D45" s="89">
        <v>0.65</v>
      </c>
      <c r="E45" s="199"/>
      <c r="F45" s="84">
        <f t="shared" si="0"/>
        <v>0</v>
      </c>
    </row>
    <row r="46" spans="1:6" x14ac:dyDescent="0.2">
      <c r="A46" s="104">
        <v>28</v>
      </c>
      <c r="B46" s="109" t="s">
        <v>41</v>
      </c>
      <c r="C46" s="110" t="s">
        <v>42</v>
      </c>
      <c r="D46" s="110">
        <v>5.0999999999999997E-2</v>
      </c>
      <c r="E46" s="199"/>
      <c r="F46" s="84">
        <f t="shared" si="0"/>
        <v>0</v>
      </c>
    </row>
    <row r="47" spans="1:6" ht="25.5" x14ac:dyDescent="0.2">
      <c r="A47" s="104">
        <v>29</v>
      </c>
      <c r="B47" s="109" t="s">
        <v>43</v>
      </c>
      <c r="C47" s="110" t="s">
        <v>42</v>
      </c>
      <c r="D47" s="110">
        <v>1.5299999999999999E-2</v>
      </c>
      <c r="E47" s="199"/>
      <c r="F47" s="84">
        <f t="shared" si="0"/>
        <v>0</v>
      </c>
    </row>
    <row r="48" spans="1:6" ht="25.5" x14ac:dyDescent="0.2">
      <c r="A48" s="104">
        <v>30</v>
      </c>
      <c r="B48" s="109" t="s">
        <v>44</v>
      </c>
      <c r="C48" s="110" t="s">
        <v>17</v>
      </c>
      <c r="D48" s="110">
        <v>2</v>
      </c>
      <c r="E48" s="199"/>
      <c r="F48" s="84">
        <f t="shared" si="0"/>
        <v>0</v>
      </c>
    </row>
    <row r="49" spans="1:14" x14ac:dyDescent="0.2">
      <c r="A49" s="104">
        <v>31</v>
      </c>
      <c r="B49" s="109" t="s">
        <v>45</v>
      </c>
      <c r="C49" s="110" t="s">
        <v>17</v>
      </c>
      <c r="D49" s="110">
        <v>2</v>
      </c>
      <c r="E49" s="199"/>
      <c r="F49" s="84">
        <f t="shared" si="0"/>
        <v>0</v>
      </c>
    </row>
    <row r="50" spans="1:14" ht="25.5" x14ac:dyDescent="0.2">
      <c r="A50" s="104">
        <v>32</v>
      </c>
      <c r="B50" s="109" t="s">
        <v>46</v>
      </c>
      <c r="C50" s="110" t="s">
        <v>17</v>
      </c>
      <c r="D50" s="110">
        <v>14</v>
      </c>
      <c r="E50" s="199"/>
      <c r="F50" s="84">
        <f t="shared" si="0"/>
        <v>0</v>
      </c>
    </row>
    <row r="51" spans="1:14" x14ac:dyDescent="0.2">
      <c r="A51" s="89"/>
      <c r="B51" s="108" t="s">
        <v>47</v>
      </c>
      <c r="C51" s="89"/>
      <c r="D51" s="89"/>
      <c r="E51" s="199"/>
      <c r="F51" s="84"/>
    </row>
    <row r="52" spans="1:14" ht="38.25" x14ac:dyDescent="0.2">
      <c r="A52" s="104">
        <v>33</v>
      </c>
      <c r="B52" s="105" t="s">
        <v>48</v>
      </c>
      <c r="C52" s="104" t="s">
        <v>7</v>
      </c>
      <c r="D52" s="95">
        <v>3.8600000000000002E-2</v>
      </c>
      <c r="E52" s="199"/>
      <c r="F52" s="84">
        <f t="shared" si="0"/>
        <v>0</v>
      </c>
    </row>
    <row r="53" spans="1:14" ht="25.5" x14ac:dyDescent="0.2">
      <c r="A53" s="104">
        <v>34</v>
      </c>
      <c r="B53" s="105" t="s">
        <v>49</v>
      </c>
      <c r="C53" s="104" t="s">
        <v>7</v>
      </c>
      <c r="D53" s="95">
        <v>3.8600000000000002E-2</v>
      </c>
      <c r="E53" s="199"/>
      <c r="F53" s="84">
        <f t="shared" si="0"/>
        <v>0</v>
      </c>
    </row>
    <row r="54" spans="1:14" ht="38.25" x14ac:dyDescent="0.2">
      <c r="A54" s="104">
        <v>35</v>
      </c>
      <c r="B54" s="105" t="s">
        <v>50</v>
      </c>
      <c r="C54" s="104" t="s">
        <v>37</v>
      </c>
      <c r="D54" s="89">
        <v>0.04</v>
      </c>
      <c r="E54" s="199"/>
      <c r="F54" s="84">
        <f t="shared" si="0"/>
        <v>0</v>
      </c>
    </row>
    <row r="55" spans="1:14" ht="38.25" x14ac:dyDescent="0.2">
      <c r="A55" s="104">
        <v>36</v>
      </c>
      <c r="B55" s="105" t="s">
        <v>51</v>
      </c>
      <c r="C55" s="104" t="s">
        <v>37</v>
      </c>
      <c r="D55" s="89">
        <v>0.06</v>
      </c>
      <c r="E55" s="199"/>
      <c r="F55" s="84">
        <f t="shared" si="0"/>
        <v>0</v>
      </c>
    </row>
    <row r="56" spans="1:14" ht="25.5" x14ac:dyDescent="0.2">
      <c r="A56" s="104">
        <v>37</v>
      </c>
      <c r="B56" s="109" t="s">
        <v>52</v>
      </c>
      <c r="C56" s="110" t="s">
        <v>42</v>
      </c>
      <c r="D56" s="110">
        <v>0.01</v>
      </c>
      <c r="E56" s="199"/>
      <c r="F56" s="84">
        <f t="shared" si="0"/>
        <v>0</v>
      </c>
    </row>
    <row r="57" spans="1:14" ht="25.5" x14ac:dyDescent="0.2">
      <c r="A57" s="104">
        <v>38</v>
      </c>
      <c r="B57" s="105" t="s">
        <v>87</v>
      </c>
      <c r="C57" s="104" t="s">
        <v>37</v>
      </c>
      <c r="D57" s="92">
        <v>0.1</v>
      </c>
      <c r="E57" s="200"/>
      <c r="F57" s="84">
        <f t="shared" si="0"/>
        <v>0</v>
      </c>
    </row>
    <row r="58" spans="1:14" ht="25.5" x14ac:dyDescent="0.2">
      <c r="A58" s="104">
        <v>39</v>
      </c>
      <c r="B58" s="105" t="s">
        <v>88</v>
      </c>
      <c r="C58" s="104" t="s">
        <v>89</v>
      </c>
      <c r="D58" s="92">
        <v>0.4</v>
      </c>
      <c r="E58" s="199"/>
      <c r="F58" s="84">
        <f t="shared" si="0"/>
        <v>0</v>
      </c>
    </row>
    <row r="59" spans="1:14" x14ac:dyDescent="0.2">
      <c r="A59" s="88"/>
      <c r="B59" s="111" t="s">
        <v>71</v>
      </c>
      <c r="C59" s="88"/>
      <c r="D59" s="88"/>
      <c r="E59" s="199"/>
      <c r="F59" s="84"/>
    </row>
    <row r="60" spans="1:14" ht="38.25" x14ac:dyDescent="0.2">
      <c r="A60" s="104">
        <v>40</v>
      </c>
      <c r="B60" s="105" t="s">
        <v>53</v>
      </c>
      <c r="C60" s="104" t="s">
        <v>17</v>
      </c>
      <c r="D60" s="104">
        <v>1</v>
      </c>
      <c r="E60" s="199"/>
      <c r="F60" s="84">
        <f t="shared" si="0"/>
        <v>0</v>
      </c>
    </row>
    <row r="61" spans="1:14" ht="25.5" x14ac:dyDescent="0.2">
      <c r="A61" s="104">
        <v>41</v>
      </c>
      <c r="B61" s="105" t="s">
        <v>54</v>
      </c>
      <c r="C61" s="104" t="s">
        <v>17</v>
      </c>
      <c r="D61" s="104">
        <v>1</v>
      </c>
      <c r="E61" s="199"/>
      <c r="F61" s="84">
        <f t="shared" si="0"/>
        <v>0</v>
      </c>
      <c r="N61" s="108"/>
    </row>
    <row r="62" spans="1:14" ht="38.25" x14ac:dyDescent="0.2">
      <c r="A62" s="104">
        <v>42</v>
      </c>
      <c r="B62" s="105" t="s">
        <v>55</v>
      </c>
      <c r="C62" s="104" t="s">
        <v>17</v>
      </c>
      <c r="D62" s="104">
        <v>1</v>
      </c>
      <c r="E62" s="199"/>
      <c r="F62" s="84">
        <f t="shared" si="0"/>
        <v>0</v>
      </c>
    </row>
    <row r="63" spans="1:14" ht="38.25" x14ac:dyDescent="0.2">
      <c r="A63" s="104">
        <v>43</v>
      </c>
      <c r="B63" s="105" t="s">
        <v>56</v>
      </c>
      <c r="C63" s="104" t="s">
        <v>17</v>
      </c>
      <c r="D63" s="104">
        <v>2</v>
      </c>
      <c r="E63" s="199"/>
      <c r="F63" s="84">
        <f t="shared" si="0"/>
        <v>0</v>
      </c>
    </row>
    <row r="64" spans="1:14" x14ac:dyDescent="0.2">
      <c r="A64" s="104">
        <v>44</v>
      </c>
      <c r="B64" s="105" t="s">
        <v>58</v>
      </c>
      <c r="C64" s="104" t="s">
        <v>17</v>
      </c>
      <c r="D64" s="104">
        <v>1</v>
      </c>
      <c r="E64" s="199"/>
      <c r="F64" s="84">
        <f t="shared" si="0"/>
        <v>0</v>
      </c>
    </row>
    <row r="65" spans="1:8" x14ac:dyDescent="0.2">
      <c r="A65" s="104">
        <v>45</v>
      </c>
      <c r="B65" s="105" t="s">
        <v>57</v>
      </c>
      <c r="C65" s="104" t="s">
        <v>17</v>
      </c>
      <c r="D65" s="104">
        <v>1</v>
      </c>
      <c r="E65" s="199"/>
      <c r="F65" s="84">
        <f t="shared" si="0"/>
        <v>0</v>
      </c>
    </row>
    <row r="66" spans="1:8" s="8" customFormat="1" ht="24.6" customHeight="1" x14ac:dyDescent="0.25">
      <c r="A66" s="18"/>
      <c r="B66" s="19" t="s">
        <v>67</v>
      </c>
      <c r="C66" s="18"/>
      <c r="D66" s="18"/>
      <c r="E66" s="188"/>
      <c r="F66" s="189">
        <f>SUM(F10:F65)</f>
        <v>0</v>
      </c>
      <c r="G66" s="7"/>
      <c r="H66" s="21"/>
    </row>
    <row r="67" spans="1:8" s="8" customFormat="1" ht="23.45" customHeight="1" x14ac:dyDescent="0.25">
      <c r="A67" s="18"/>
      <c r="B67" s="19" t="s">
        <v>68</v>
      </c>
      <c r="C67" s="18"/>
      <c r="D67" s="18"/>
      <c r="E67" s="188"/>
      <c r="F67" s="189"/>
      <c r="G67" s="7"/>
      <c r="H67" s="21"/>
    </row>
    <row r="68" spans="1:8" s="8" customFormat="1" ht="39" customHeight="1" x14ac:dyDescent="0.25">
      <c r="A68" s="22"/>
      <c r="B68" s="201" t="s">
        <v>69</v>
      </c>
      <c r="C68" s="22" t="s">
        <v>70</v>
      </c>
      <c r="D68" s="22">
        <v>1</v>
      </c>
      <c r="E68" s="190"/>
      <c r="F68" s="191">
        <f>E68*D68</f>
        <v>0</v>
      </c>
      <c r="G68" s="7"/>
      <c r="H68" s="21"/>
    </row>
    <row r="69" spans="1:8" s="8" customFormat="1" ht="25.5" customHeight="1" x14ac:dyDescent="0.25">
      <c r="A69" s="18"/>
      <c r="B69" s="19" t="s">
        <v>153</v>
      </c>
      <c r="C69" s="18"/>
      <c r="D69" s="18"/>
      <c r="E69" s="18"/>
      <c r="F69" s="36">
        <f>F66+F68</f>
        <v>0</v>
      </c>
      <c r="G69" s="7"/>
      <c r="H69" s="21"/>
    </row>
    <row r="70" spans="1:8" s="8" customFormat="1" ht="25.5" customHeight="1" x14ac:dyDescent="0.25">
      <c r="A70" s="18"/>
      <c r="B70" s="19" t="s">
        <v>155</v>
      </c>
      <c r="C70" s="18"/>
      <c r="D70" s="18"/>
      <c r="E70" s="18"/>
      <c r="F70" s="36">
        <f>F69*0.2</f>
        <v>0</v>
      </c>
      <c r="G70" s="7"/>
      <c r="H70" s="21"/>
    </row>
    <row r="71" spans="1:8" s="8" customFormat="1" ht="25.5" customHeight="1" x14ac:dyDescent="0.25">
      <c r="A71" s="18"/>
      <c r="B71" s="19" t="s">
        <v>154</v>
      </c>
      <c r="C71" s="18"/>
      <c r="D71" s="18"/>
      <c r="E71" s="18"/>
      <c r="F71" s="36">
        <f>F69*1.2</f>
        <v>0</v>
      </c>
      <c r="G71" s="7"/>
      <c r="H71" s="21"/>
    </row>
    <row r="72" spans="1:8" s="8" customFormat="1" ht="18" customHeight="1" x14ac:dyDescent="0.25">
      <c r="A72" s="18"/>
      <c r="B72" s="162" t="s">
        <v>78</v>
      </c>
      <c r="C72" s="162"/>
      <c r="D72" s="162"/>
      <c r="E72" s="162"/>
      <c r="F72" s="162"/>
      <c r="G72" s="7"/>
      <c r="H72" s="21"/>
    </row>
    <row r="73" spans="1:8" s="8" customFormat="1" ht="45.75" customHeight="1" x14ac:dyDescent="0.25">
      <c r="A73" s="140" t="s">
        <v>79</v>
      </c>
      <c r="B73" s="141"/>
      <c r="C73" s="141"/>
      <c r="D73" s="141"/>
      <c r="E73" s="141"/>
      <c r="F73" s="142"/>
      <c r="G73" s="7"/>
      <c r="H73" s="21"/>
    </row>
    <row r="74" spans="1:8" s="8" customFormat="1" ht="40.5" customHeight="1" x14ac:dyDescent="0.25">
      <c r="A74" s="140" t="s">
        <v>80</v>
      </c>
      <c r="B74" s="141"/>
      <c r="C74" s="141"/>
      <c r="D74" s="141"/>
      <c r="E74" s="141"/>
      <c r="F74" s="142"/>
      <c r="G74" s="7"/>
    </row>
    <row r="75" spans="1:8" s="8" customFormat="1" ht="24" customHeight="1" x14ac:dyDescent="0.25">
      <c r="A75" s="143" t="s">
        <v>81</v>
      </c>
      <c r="B75" s="144"/>
      <c r="C75" s="144"/>
      <c r="D75" s="144"/>
      <c r="E75" s="144"/>
      <c r="F75" s="145"/>
      <c r="G75" s="7"/>
    </row>
    <row r="76" spans="1:8" s="8" customFormat="1" ht="17.100000000000001" customHeight="1" x14ac:dyDescent="0.25">
      <c r="A76" s="146"/>
      <c r="B76" s="147"/>
      <c r="C76" s="147"/>
      <c r="D76" s="147"/>
      <c r="E76" s="147"/>
      <c r="F76" s="148"/>
      <c r="G76" s="7"/>
    </row>
    <row r="77" spans="1:8" s="8" customFormat="1" ht="16.5" customHeight="1" x14ac:dyDescent="0.25">
      <c r="A77" s="146"/>
      <c r="B77" s="147"/>
      <c r="C77" s="147"/>
      <c r="D77" s="147"/>
      <c r="E77" s="147"/>
      <c r="F77" s="148"/>
      <c r="G77" s="7"/>
    </row>
    <row r="78" spans="1:8" s="8" customFormat="1" ht="24" customHeight="1" x14ac:dyDescent="0.25">
      <c r="A78" s="149"/>
      <c r="B78" s="150"/>
      <c r="C78" s="150"/>
      <c r="D78" s="150"/>
      <c r="E78" s="150"/>
      <c r="F78" s="151"/>
      <c r="G78" s="37"/>
    </row>
    <row r="79" spans="1:8" s="8" customFormat="1" ht="24" customHeight="1" x14ac:dyDescent="0.25">
      <c r="A79" s="152" t="s">
        <v>82</v>
      </c>
      <c r="B79" s="153"/>
      <c r="C79" s="153"/>
      <c r="D79" s="153"/>
      <c r="E79" s="153"/>
      <c r="F79" s="154"/>
      <c r="G79" s="37"/>
    </row>
    <row r="80" spans="1:8" s="74" customFormat="1" x14ac:dyDescent="0.2">
      <c r="B80" s="96"/>
      <c r="C80" s="97"/>
      <c r="D80" s="97"/>
      <c r="E80" s="97"/>
      <c r="F80" s="97"/>
    </row>
  </sheetData>
  <sheetProtection algorithmName="SHA-512" hashValue="feXm6rmgmLrIinFn+R88iilYH6cfjV8WjqlemBX/JkGexvTsxxmC3kMSAxCBTriCUShFiKJ1HQKTaKhoF1v50w==" saltValue="IZp8OK1qlbyNqlqD6NzncQ==" spinCount="100000" sheet="1" objects="1" scenarios="1"/>
  <mergeCells count="12">
    <mergeCell ref="A74:F74"/>
    <mergeCell ref="A75:F78"/>
    <mergeCell ref="A79:F79"/>
    <mergeCell ref="A1:F1"/>
    <mergeCell ref="A2:F2"/>
    <mergeCell ref="A3:F3"/>
    <mergeCell ref="B4:F4"/>
    <mergeCell ref="B5:F5"/>
    <mergeCell ref="B6:F6"/>
    <mergeCell ref="B7:F7"/>
    <mergeCell ref="B72:F72"/>
    <mergeCell ref="A73:F7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9"/>
  <sheetViews>
    <sheetView topLeftCell="A52" workbookViewId="0">
      <selection activeCell="B68" sqref="B68"/>
    </sheetView>
  </sheetViews>
  <sheetFormatPr defaultRowHeight="12.75" x14ac:dyDescent="0.2"/>
  <cols>
    <col min="1" max="1" width="5.85546875" style="74" customWidth="1"/>
    <col min="2" max="2" width="62" style="98" customWidth="1"/>
    <col min="3" max="3" width="11.140625" style="97" customWidth="1"/>
    <col min="4" max="4" width="10.28515625" style="97" customWidth="1"/>
    <col min="5" max="5" width="12.42578125" style="97" customWidth="1"/>
    <col min="6" max="6" width="11.85546875" style="97" customWidth="1"/>
    <col min="7" max="7" width="0.85546875" style="74" customWidth="1"/>
    <col min="8" max="16384" width="9.140625" style="74"/>
  </cols>
  <sheetData>
    <row r="1" spans="1:9" ht="36.75" customHeight="1" x14ac:dyDescent="0.2">
      <c r="A1" s="169" t="s">
        <v>98</v>
      </c>
      <c r="B1" s="169"/>
      <c r="C1" s="169"/>
      <c r="D1" s="169"/>
      <c r="E1" s="169"/>
      <c r="F1" s="169"/>
    </row>
    <row r="2" spans="1:9" s="5" customFormat="1" ht="15.75" customHeight="1" x14ac:dyDescent="0.25">
      <c r="A2" s="170" t="s">
        <v>72</v>
      </c>
      <c r="B2" s="170"/>
      <c r="C2" s="170"/>
      <c r="D2" s="170"/>
      <c r="E2" s="170"/>
      <c r="F2" s="170"/>
      <c r="G2" s="75"/>
    </row>
    <row r="3" spans="1:9" ht="13.5" customHeight="1" x14ac:dyDescent="0.25">
      <c r="A3" s="171" t="s">
        <v>73</v>
      </c>
      <c r="B3" s="171"/>
      <c r="C3" s="171"/>
      <c r="D3" s="171"/>
      <c r="E3" s="171"/>
      <c r="F3" s="171"/>
      <c r="G3" s="75"/>
      <c r="H3" s="5"/>
      <c r="I3" s="5"/>
    </row>
    <row r="4" spans="1:9" ht="28.5" customHeight="1" x14ac:dyDescent="0.25">
      <c r="A4" s="1">
        <v>1</v>
      </c>
      <c r="B4" s="172" t="s">
        <v>74</v>
      </c>
      <c r="C4" s="173"/>
      <c r="D4" s="173"/>
      <c r="E4" s="173"/>
      <c r="F4" s="174"/>
      <c r="G4" s="75"/>
      <c r="H4" s="5"/>
      <c r="I4" s="5"/>
    </row>
    <row r="5" spans="1:9" ht="28.5" customHeight="1" x14ac:dyDescent="0.25">
      <c r="A5" s="1">
        <v>2</v>
      </c>
      <c r="B5" s="175" t="s">
        <v>75</v>
      </c>
      <c r="C5" s="176"/>
      <c r="D5" s="176"/>
      <c r="E5" s="176"/>
      <c r="F5" s="177"/>
      <c r="G5" s="75"/>
      <c r="H5" s="5"/>
      <c r="I5" s="5"/>
    </row>
    <row r="6" spans="1:9" ht="36.75" customHeight="1" x14ac:dyDescent="0.25">
      <c r="A6" s="1">
        <v>3</v>
      </c>
      <c r="B6" s="175" t="s">
        <v>76</v>
      </c>
      <c r="C6" s="176"/>
      <c r="D6" s="176"/>
      <c r="E6" s="176"/>
      <c r="F6" s="177"/>
      <c r="G6" s="75"/>
      <c r="H6" s="5"/>
      <c r="I6" s="5"/>
    </row>
    <row r="7" spans="1:9" ht="30.75" customHeight="1" x14ac:dyDescent="0.25">
      <c r="A7" s="1">
        <v>4</v>
      </c>
      <c r="B7" s="178" t="s">
        <v>77</v>
      </c>
      <c r="C7" s="179"/>
      <c r="D7" s="179"/>
      <c r="E7" s="179"/>
      <c r="F7" s="180"/>
      <c r="G7" s="75"/>
      <c r="H7" s="5"/>
      <c r="I7" s="5"/>
    </row>
    <row r="8" spans="1:9" ht="24" x14ac:dyDescent="0.2">
      <c r="A8" s="2" t="s">
        <v>59</v>
      </c>
      <c r="B8" s="4" t="s">
        <v>60</v>
      </c>
      <c r="C8" s="3" t="s">
        <v>61</v>
      </c>
      <c r="D8" s="3" t="s">
        <v>0</v>
      </c>
      <c r="E8" s="3" t="s">
        <v>62</v>
      </c>
      <c r="F8" s="3" t="s">
        <v>63</v>
      </c>
    </row>
    <row r="9" spans="1:9" x14ac:dyDescent="0.2">
      <c r="A9" s="114"/>
      <c r="B9" s="102" t="s">
        <v>1</v>
      </c>
      <c r="C9" s="101"/>
      <c r="D9" s="101"/>
      <c r="E9" s="79"/>
      <c r="F9" s="79"/>
    </row>
    <row r="10" spans="1:9" s="85" customFormat="1" ht="25.5" x14ac:dyDescent="0.2">
      <c r="A10" s="110">
        <v>1</v>
      </c>
      <c r="B10" s="109" t="s">
        <v>83</v>
      </c>
      <c r="C10" s="104" t="s">
        <v>2</v>
      </c>
      <c r="D10" s="83">
        <v>3.8400000000000001E-4</v>
      </c>
      <c r="E10" s="195"/>
      <c r="F10" s="84">
        <f>D10*E10</f>
        <v>0</v>
      </c>
    </row>
    <row r="11" spans="1:9" x14ac:dyDescent="0.2">
      <c r="A11" s="110">
        <v>2</v>
      </c>
      <c r="B11" s="109" t="s">
        <v>3</v>
      </c>
      <c r="C11" s="104" t="s">
        <v>4</v>
      </c>
      <c r="D11" s="86">
        <v>6.0999999999999999E-2</v>
      </c>
      <c r="E11" s="196"/>
      <c r="F11" s="84">
        <f t="shared" ref="F11:F65" si="0">D11*E11</f>
        <v>0</v>
      </c>
    </row>
    <row r="12" spans="1:9" x14ac:dyDescent="0.2">
      <c r="A12" s="87"/>
      <c r="B12" s="111" t="s">
        <v>5</v>
      </c>
      <c r="C12" s="88"/>
      <c r="D12" s="88"/>
      <c r="E12" s="197"/>
      <c r="F12" s="84"/>
    </row>
    <row r="13" spans="1:9" ht="25.5" x14ac:dyDescent="0.2">
      <c r="A13" s="110">
        <v>3</v>
      </c>
      <c r="B13" s="109" t="s">
        <v>6</v>
      </c>
      <c r="C13" s="104" t="s">
        <v>7</v>
      </c>
      <c r="D13" s="86">
        <v>6.0000000000000001E-3</v>
      </c>
      <c r="E13" s="196"/>
      <c r="F13" s="84">
        <f t="shared" si="0"/>
        <v>0</v>
      </c>
    </row>
    <row r="14" spans="1:9" x14ac:dyDescent="0.2">
      <c r="A14" s="110">
        <v>4</v>
      </c>
      <c r="B14" s="109" t="s">
        <v>8</v>
      </c>
      <c r="C14" s="104" t="s">
        <v>4</v>
      </c>
      <c r="D14" s="89">
        <v>1.02</v>
      </c>
      <c r="E14" s="196"/>
      <c r="F14" s="84">
        <f t="shared" si="0"/>
        <v>0</v>
      </c>
    </row>
    <row r="15" spans="1:9" x14ac:dyDescent="0.2">
      <c r="A15" s="87"/>
      <c r="B15" s="111" t="s">
        <v>9</v>
      </c>
      <c r="C15" s="88"/>
      <c r="D15" s="88"/>
      <c r="E15" s="197"/>
      <c r="F15" s="84"/>
    </row>
    <row r="16" spans="1:9" x14ac:dyDescent="0.2">
      <c r="A16" s="90"/>
      <c r="B16" s="108" t="s">
        <v>84</v>
      </c>
      <c r="C16" s="89"/>
      <c r="D16" s="89"/>
      <c r="E16" s="196"/>
      <c r="F16" s="84"/>
    </row>
    <row r="17" spans="1:6" x14ac:dyDescent="0.2">
      <c r="A17" s="110">
        <v>5</v>
      </c>
      <c r="B17" s="109" t="s">
        <v>11</v>
      </c>
      <c r="C17" s="104" t="s">
        <v>12</v>
      </c>
      <c r="D17" s="92">
        <v>0.2</v>
      </c>
      <c r="E17" s="196"/>
      <c r="F17" s="84">
        <f t="shared" si="0"/>
        <v>0</v>
      </c>
    </row>
    <row r="18" spans="1:6" ht="25.5" x14ac:dyDescent="0.2">
      <c r="A18" s="110">
        <v>6</v>
      </c>
      <c r="B18" s="109" t="s">
        <v>13</v>
      </c>
      <c r="C18" s="104" t="s">
        <v>2</v>
      </c>
      <c r="D18" s="93">
        <v>2.0400000000000001E-3</v>
      </c>
      <c r="E18" s="196"/>
      <c r="F18" s="84">
        <f t="shared" si="0"/>
        <v>0</v>
      </c>
    </row>
    <row r="19" spans="1:6" x14ac:dyDescent="0.2">
      <c r="A19" s="94"/>
      <c r="B19" s="108" t="s">
        <v>14</v>
      </c>
      <c r="C19" s="89"/>
      <c r="D19" s="89"/>
      <c r="E19" s="196"/>
      <c r="F19" s="84"/>
    </row>
    <row r="20" spans="1:6" x14ac:dyDescent="0.2">
      <c r="A20" s="110">
        <v>7</v>
      </c>
      <c r="B20" s="109" t="s">
        <v>11</v>
      </c>
      <c r="C20" s="104" t="s">
        <v>12</v>
      </c>
      <c r="D20" s="92">
        <v>0.4</v>
      </c>
      <c r="E20" s="196"/>
      <c r="F20" s="84">
        <f t="shared" si="0"/>
        <v>0</v>
      </c>
    </row>
    <row r="21" spans="1:6" ht="25.5" x14ac:dyDescent="0.2">
      <c r="A21" s="110">
        <v>8</v>
      </c>
      <c r="B21" s="109" t="s">
        <v>13</v>
      </c>
      <c r="C21" s="104" t="s">
        <v>2</v>
      </c>
      <c r="D21" s="93">
        <v>4.0800000000000003E-3</v>
      </c>
      <c r="E21" s="196"/>
      <c r="F21" s="84">
        <f t="shared" si="0"/>
        <v>0</v>
      </c>
    </row>
    <row r="22" spans="1:6" x14ac:dyDescent="0.2">
      <c r="A22" s="87"/>
      <c r="B22" s="111" t="s">
        <v>15</v>
      </c>
      <c r="C22" s="88"/>
      <c r="D22" s="88"/>
      <c r="E22" s="197"/>
      <c r="F22" s="84"/>
    </row>
    <row r="23" spans="1:6" x14ac:dyDescent="0.2">
      <c r="A23" s="110">
        <v>9</v>
      </c>
      <c r="B23" s="109" t="s">
        <v>16</v>
      </c>
      <c r="C23" s="104" t="s">
        <v>17</v>
      </c>
      <c r="D23" s="104">
        <v>1</v>
      </c>
      <c r="E23" s="196"/>
      <c r="F23" s="84">
        <f t="shared" si="0"/>
        <v>0</v>
      </c>
    </row>
    <row r="24" spans="1:6" x14ac:dyDescent="0.2">
      <c r="A24" s="110">
        <v>10</v>
      </c>
      <c r="B24" s="109" t="s">
        <v>18</v>
      </c>
      <c r="C24" s="104" t="s">
        <v>17</v>
      </c>
      <c r="D24" s="104">
        <v>1</v>
      </c>
      <c r="E24" s="196"/>
      <c r="F24" s="84">
        <f t="shared" si="0"/>
        <v>0</v>
      </c>
    </row>
    <row r="25" spans="1:6" x14ac:dyDescent="0.2">
      <c r="A25" s="90"/>
      <c r="B25" s="111" t="s">
        <v>66</v>
      </c>
      <c r="C25" s="88"/>
      <c r="D25" s="88"/>
      <c r="E25" s="197"/>
      <c r="F25" s="84"/>
    </row>
    <row r="26" spans="1:6" ht="38.25" x14ac:dyDescent="0.2">
      <c r="A26" s="110">
        <v>11</v>
      </c>
      <c r="B26" s="109" t="s">
        <v>19</v>
      </c>
      <c r="C26" s="104" t="s">
        <v>20</v>
      </c>
      <c r="D26" s="89">
        <v>0.02</v>
      </c>
      <c r="E26" s="196"/>
      <c r="F26" s="84">
        <f t="shared" si="0"/>
        <v>0</v>
      </c>
    </row>
    <row r="27" spans="1:6" ht="25.5" x14ac:dyDescent="0.2">
      <c r="A27" s="110">
        <v>12</v>
      </c>
      <c r="B27" s="109" t="s">
        <v>21</v>
      </c>
      <c r="C27" s="104" t="s">
        <v>20</v>
      </c>
      <c r="D27" s="89">
        <v>0.02</v>
      </c>
      <c r="E27" s="196"/>
      <c r="F27" s="84">
        <f t="shared" si="0"/>
        <v>0</v>
      </c>
    </row>
    <row r="28" spans="1:6" ht="25.5" x14ac:dyDescent="0.2">
      <c r="A28" s="110">
        <v>13</v>
      </c>
      <c r="B28" s="109" t="s">
        <v>22</v>
      </c>
      <c r="C28" s="104" t="s">
        <v>20</v>
      </c>
      <c r="D28" s="89">
        <v>0.02</v>
      </c>
      <c r="E28" s="196"/>
      <c r="F28" s="84">
        <f t="shared" si="0"/>
        <v>0</v>
      </c>
    </row>
    <row r="29" spans="1:6" ht="25.5" x14ac:dyDescent="0.2">
      <c r="A29" s="110">
        <v>14</v>
      </c>
      <c r="B29" s="109" t="s">
        <v>23</v>
      </c>
      <c r="C29" s="104" t="s">
        <v>20</v>
      </c>
      <c r="D29" s="89">
        <v>0.02</v>
      </c>
      <c r="E29" s="196"/>
      <c r="F29" s="84">
        <f t="shared" si="0"/>
        <v>0</v>
      </c>
    </row>
    <row r="30" spans="1:6" x14ac:dyDescent="0.2">
      <c r="A30" s="94"/>
      <c r="B30" s="108" t="s">
        <v>24</v>
      </c>
      <c r="C30" s="89"/>
      <c r="D30" s="89"/>
      <c r="E30" s="196"/>
      <c r="F30" s="84"/>
    </row>
    <row r="31" spans="1:6" ht="51" x14ac:dyDescent="0.2">
      <c r="A31" s="110">
        <v>15</v>
      </c>
      <c r="B31" s="109" t="s">
        <v>25</v>
      </c>
      <c r="C31" s="104" t="s">
        <v>17</v>
      </c>
      <c r="D31" s="104">
        <v>1</v>
      </c>
      <c r="E31" s="196"/>
      <c r="F31" s="84">
        <f t="shared" si="0"/>
        <v>0</v>
      </c>
    </row>
    <row r="32" spans="1:6" x14ac:dyDescent="0.2">
      <c r="A32" s="94"/>
      <c r="B32" s="108" t="s">
        <v>26</v>
      </c>
      <c r="C32" s="89"/>
      <c r="D32" s="89"/>
      <c r="E32" s="196"/>
      <c r="F32" s="84"/>
    </row>
    <row r="33" spans="1:6" ht="38.25" x14ac:dyDescent="0.2">
      <c r="A33" s="110">
        <v>16</v>
      </c>
      <c r="B33" s="109" t="s">
        <v>27</v>
      </c>
      <c r="C33" s="104" t="s">
        <v>17</v>
      </c>
      <c r="D33" s="104">
        <v>1</v>
      </c>
      <c r="E33" s="196"/>
      <c r="F33" s="84">
        <f t="shared" si="0"/>
        <v>0</v>
      </c>
    </row>
    <row r="34" spans="1:6" ht="25.5" x14ac:dyDescent="0.2">
      <c r="A34" s="110">
        <v>17</v>
      </c>
      <c r="B34" s="109" t="s">
        <v>28</v>
      </c>
      <c r="C34" s="104" t="s">
        <v>17</v>
      </c>
      <c r="D34" s="104">
        <v>1</v>
      </c>
      <c r="E34" s="196"/>
      <c r="F34" s="84">
        <f t="shared" si="0"/>
        <v>0</v>
      </c>
    </row>
    <row r="35" spans="1:6" x14ac:dyDescent="0.2">
      <c r="A35" s="110">
        <v>18</v>
      </c>
      <c r="B35" s="109" t="s">
        <v>29</v>
      </c>
      <c r="C35" s="104" t="s">
        <v>17</v>
      </c>
      <c r="D35" s="104">
        <v>4</v>
      </c>
      <c r="E35" s="196"/>
      <c r="F35" s="84">
        <f t="shared" si="0"/>
        <v>0</v>
      </c>
    </row>
    <row r="36" spans="1:6" ht="51" x14ac:dyDescent="0.2">
      <c r="A36" s="110">
        <v>19</v>
      </c>
      <c r="B36" s="109" t="s">
        <v>30</v>
      </c>
      <c r="C36" s="104" t="s">
        <v>17</v>
      </c>
      <c r="D36" s="104">
        <v>1</v>
      </c>
      <c r="E36" s="196"/>
      <c r="F36" s="84">
        <f t="shared" si="0"/>
        <v>0</v>
      </c>
    </row>
    <row r="37" spans="1:6" ht="51" x14ac:dyDescent="0.2">
      <c r="A37" s="110">
        <v>20</v>
      </c>
      <c r="B37" s="109" t="s">
        <v>25</v>
      </c>
      <c r="C37" s="104" t="s">
        <v>17</v>
      </c>
      <c r="D37" s="104">
        <v>3</v>
      </c>
      <c r="E37" s="196"/>
      <c r="F37" s="84">
        <f t="shared" si="0"/>
        <v>0</v>
      </c>
    </row>
    <row r="38" spans="1:6" ht="25.5" x14ac:dyDescent="0.2">
      <c r="A38" s="110">
        <v>21</v>
      </c>
      <c r="B38" s="109" t="s">
        <v>31</v>
      </c>
      <c r="C38" s="104" t="s">
        <v>20</v>
      </c>
      <c r="D38" s="89">
        <v>0.04</v>
      </c>
      <c r="E38" s="196"/>
      <c r="F38" s="84">
        <f t="shared" si="0"/>
        <v>0</v>
      </c>
    </row>
    <row r="39" spans="1:6" ht="25.5" x14ac:dyDescent="0.2">
      <c r="A39" s="110">
        <v>22</v>
      </c>
      <c r="B39" s="109" t="s">
        <v>32</v>
      </c>
      <c r="C39" s="104" t="s">
        <v>17</v>
      </c>
      <c r="D39" s="104">
        <v>1</v>
      </c>
      <c r="E39" s="196"/>
      <c r="F39" s="84">
        <f t="shared" si="0"/>
        <v>0</v>
      </c>
    </row>
    <row r="40" spans="1:6" ht="25.5" x14ac:dyDescent="0.2">
      <c r="A40" s="110">
        <v>23</v>
      </c>
      <c r="B40" s="109" t="s">
        <v>33</v>
      </c>
      <c r="C40" s="104" t="s">
        <v>17</v>
      </c>
      <c r="D40" s="104">
        <v>2</v>
      </c>
      <c r="E40" s="196"/>
      <c r="F40" s="84">
        <f t="shared" si="0"/>
        <v>0</v>
      </c>
    </row>
    <row r="41" spans="1:6" x14ac:dyDescent="0.2">
      <c r="A41" s="110">
        <v>24</v>
      </c>
      <c r="B41" s="109" t="s">
        <v>34</v>
      </c>
      <c r="C41" s="104" t="s">
        <v>17</v>
      </c>
      <c r="D41" s="104">
        <v>1</v>
      </c>
      <c r="E41" s="196"/>
      <c r="F41" s="84">
        <f t="shared" si="0"/>
        <v>0</v>
      </c>
    </row>
    <row r="42" spans="1:6" ht="25.5" x14ac:dyDescent="0.2">
      <c r="A42" s="94"/>
      <c r="B42" s="108" t="s">
        <v>35</v>
      </c>
      <c r="C42" s="89"/>
      <c r="D42" s="89"/>
      <c r="E42" s="196"/>
      <c r="F42" s="84"/>
    </row>
    <row r="43" spans="1:6" ht="25.5" x14ac:dyDescent="0.2">
      <c r="A43" s="110">
        <v>25</v>
      </c>
      <c r="B43" s="109" t="s">
        <v>36</v>
      </c>
      <c r="C43" s="104" t="s">
        <v>37</v>
      </c>
      <c r="D43" s="92">
        <v>0.1</v>
      </c>
      <c r="E43" s="196"/>
      <c r="F43" s="84">
        <f t="shared" si="0"/>
        <v>0</v>
      </c>
    </row>
    <row r="44" spans="1:6" x14ac:dyDescent="0.2">
      <c r="A44" s="110">
        <v>26</v>
      </c>
      <c r="B44" s="109" t="s">
        <v>86</v>
      </c>
      <c r="C44" s="104" t="s">
        <v>39</v>
      </c>
      <c r="D44" s="104">
        <v>10</v>
      </c>
      <c r="E44" s="196"/>
      <c r="F44" s="84">
        <f t="shared" si="0"/>
        <v>0</v>
      </c>
    </row>
    <row r="45" spans="1:6" ht="51" x14ac:dyDescent="0.2">
      <c r="A45" s="110">
        <v>27</v>
      </c>
      <c r="B45" s="109" t="s">
        <v>40</v>
      </c>
      <c r="C45" s="104" t="s">
        <v>37</v>
      </c>
      <c r="D45" s="92">
        <v>0.9</v>
      </c>
      <c r="E45" s="196"/>
      <c r="F45" s="84">
        <f t="shared" si="0"/>
        <v>0</v>
      </c>
    </row>
    <row r="46" spans="1:6" x14ac:dyDescent="0.2">
      <c r="A46" s="110">
        <v>28</v>
      </c>
      <c r="B46" s="109" t="s">
        <v>41</v>
      </c>
      <c r="C46" s="104" t="s">
        <v>42</v>
      </c>
      <c r="D46" s="104">
        <v>4.5900000000000003E-2</v>
      </c>
      <c r="E46" s="196"/>
      <c r="F46" s="84">
        <f t="shared" si="0"/>
        <v>0</v>
      </c>
    </row>
    <row r="47" spans="1:6" ht="25.5" x14ac:dyDescent="0.2">
      <c r="A47" s="110">
        <v>29</v>
      </c>
      <c r="B47" s="109" t="s">
        <v>43</v>
      </c>
      <c r="C47" s="104" t="s">
        <v>42</v>
      </c>
      <c r="D47" s="104">
        <v>4.5900000000000003E-2</v>
      </c>
      <c r="E47" s="196"/>
      <c r="F47" s="84">
        <f t="shared" si="0"/>
        <v>0</v>
      </c>
    </row>
    <row r="48" spans="1:6" ht="25.5" x14ac:dyDescent="0.2">
      <c r="A48" s="110">
        <v>30</v>
      </c>
      <c r="B48" s="109" t="s">
        <v>44</v>
      </c>
      <c r="C48" s="104" t="s">
        <v>17</v>
      </c>
      <c r="D48" s="104">
        <v>2</v>
      </c>
      <c r="E48" s="196"/>
      <c r="F48" s="84">
        <f t="shared" si="0"/>
        <v>0</v>
      </c>
    </row>
    <row r="49" spans="1:14" x14ac:dyDescent="0.2">
      <c r="A49" s="110">
        <v>31</v>
      </c>
      <c r="B49" s="109" t="s">
        <v>45</v>
      </c>
      <c r="C49" s="104" t="s">
        <v>17</v>
      </c>
      <c r="D49" s="104">
        <v>2</v>
      </c>
      <c r="E49" s="196"/>
      <c r="F49" s="84">
        <f t="shared" si="0"/>
        <v>0</v>
      </c>
    </row>
    <row r="50" spans="1:14" ht="25.5" x14ac:dyDescent="0.2">
      <c r="A50" s="110">
        <v>32</v>
      </c>
      <c r="B50" s="109" t="s">
        <v>46</v>
      </c>
      <c r="C50" s="104" t="s">
        <v>17</v>
      </c>
      <c r="D50" s="104">
        <v>14</v>
      </c>
      <c r="E50" s="196"/>
      <c r="F50" s="84">
        <f t="shared" si="0"/>
        <v>0</v>
      </c>
    </row>
    <row r="51" spans="1:14" x14ac:dyDescent="0.2">
      <c r="A51" s="94"/>
      <c r="B51" s="108" t="s">
        <v>47</v>
      </c>
      <c r="C51" s="89"/>
      <c r="D51" s="89"/>
      <c r="E51" s="196"/>
      <c r="F51" s="84"/>
    </row>
    <row r="52" spans="1:14" ht="38.25" x14ac:dyDescent="0.2">
      <c r="A52" s="110">
        <v>33</v>
      </c>
      <c r="B52" s="109" t="s">
        <v>48</v>
      </c>
      <c r="C52" s="104" t="s">
        <v>7</v>
      </c>
      <c r="D52" s="95">
        <v>5.6099999999999997E-2</v>
      </c>
      <c r="E52" s="196"/>
      <c r="F52" s="84">
        <f t="shared" si="0"/>
        <v>0</v>
      </c>
    </row>
    <row r="53" spans="1:14" ht="25.5" x14ac:dyDescent="0.2">
      <c r="A53" s="110">
        <v>34</v>
      </c>
      <c r="B53" s="109" t="s">
        <v>49</v>
      </c>
      <c r="C53" s="104" t="s">
        <v>7</v>
      </c>
      <c r="D53" s="95">
        <v>5.6099999999999997E-2</v>
      </c>
      <c r="E53" s="196"/>
      <c r="F53" s="84">
        <f t="shared" si="0"/>
        <v>0</v>
      </c>
    </row>
    <row r="54" spans="1:14" ht="38.25" x14ac:dyDescent="0.2">
      <c r="A54" s="110">
        <v>35</v>
      </c>
      <c r="B54" s="109" t="s">
        <v>50</v>
      </c>
      <c r="C54" s="104" t="s">
        <v>37</v>
      </c>
      <c r="D54" s="89">
        <v>0.04</v>
      </c>
      <c r="E54" s="196"/>
      <c r="F54" s="84">
        <f t="shared" si="0"/>
        <v>0</v>
      </c>
    </row>
    <row r="55" spans="1:14" ht="38.25" x14ac:dyDescent="0.2">
      <c r="A55" s="110">
        <v>36</v>
      </c>
      <c r="B55" s="109" t="s">
        <v>51</v>
      </c>
      <c r="C55" s="104" t="s">
        <v>37</v>
      </c>
      <c r="D55" s="89">
        <v>0.11</v>
      </c>
      <c r="E55" s="196"/>
      <c r="F55" s="84">
        <f t="shared" si="0"/>
        <v>0</v>
      </c>
    </row>
    <row r="56" spans="1:14" ht="25.5" x14ac:dyDescent="0.2">
      <c r="A56" s="110">
        <v>37</v>
      </c>
      <c r="B56" s="109" t="s">
        <v>52</v>
      </c>
      <c r="C56" s="104" t="s">
        <v>42</v>
      </c>
      <c r="D56" s="104">
        <v>1.4999999999999999E-2</v>
      </c>
      <c r="E56" s="196"/>
      <c r="F56" s="84">
        <f t="shared" si="0"/>
        <v>0</v>
      </c>
    </row>
    <row r="57" spans="1:14" ht="25.5" x14ac:dyDescent="0.2">
      <c r="A57" s="110">
        <v>38</v>
      </c>
      <c r="B57" s="109" t="s">
        <v>87</v>
      </c>
      <c r="C57" s="104" t="s">
        <v>37</v>
      </c>
      <c r="D57" s="92">
        <v>0.1</v>
      </c>
      <c r="E57" s="197"/>
      <c r="F57" s="84">
        <f t="shared" si="0"/>
        <v>0</v>
      </c>
    </row>
    <row r="58" spans="1:14" ht="25.5" x14ac:dyDescent="0.2">
      <c r="A58" s="110">
        <v>39</v>
      </c>
      <c r="B58" s="109" t="s">
        <v>88</v>
      </c>
      <c r="C58" s="104" t="s">
        <v>89</v>
      </c>
      <c r="D58" s="92">
        <v>0.4</v>
      </c>
      <c r="E58" s="196"/>
      <c r="F58" s="84">
        <f t="shared" si="0"/>
        <v>0</v>
      </c>
    </row>
    <row r="59" spans="1:14" x14ac:dyDescent="0.2">
      <c r="A59" s="90"/>
      <c r="B59" s="111" t="s">
        <v>71</v>
      </c>
      <c r="C59" s="88"/>
      <c r="D59" s="88"/>
      <c r="E59" s="196"/>
      <c r="F59" s="84"/>
    </row>
    <row r="60" spans="1:14" ht="38.25" x14ac:dyDescent="0.2">
      <c r="A60" s="110">
        <v>40</v>
      </c>
      <c r="B60" s="109" t="s">
        <v>53</v>
      </c>
      <c r="C60" s="104" t="s">
        <v>17</v>
      </c>
      <c r="D60" s="104">
        <v>1</v>
      </c>
      <c r="E60" s="196"/>
      <c r="F60" s="84">
        <f t="shared" si="0"/>
        <v>0</v>
      </c>
    </row>
    <row r="61" spans="1:14" ht="25.5" x14ac:dyDescent="0.2">
      <c r="A61" s="110">
        <v>41</v>
      </c>
      <c r="B61" s="109" t="s">
        <v>54</v>
      </c>
      <c r="C61" s="104" t="s">
        <v>17</v>
      </c>
      <c r="D61" s="104">
        <v>1</v>
      </c>
      <c r="E61" s="196"/>
      <c r="F61" s="84">
        <f t="shared" si="0"/>
        <v>0</v>
      </c>
      <c r="N61" s="91"/>
    </row>
    <row r="62" spans="1:14" ht="38.25" x14ac:dyDescent="0.2">
      <c r="A62" s="110">
        <v>42</v>
      </c>
      <c r="B62" s="109" t="s">
        <v>55</v>
      </c>
      <c r="C62" s="104" t="s">
        <v>17</v>
      </c>
      <c r="D62" s="104">
        <v>1</v>
      </c>
      <c r="E62" s="196"/>
      <c r="F62" s="84">
        <f t="shared" si="0"/>
        <v>0</v>
      </c>
    </row>
    <row r="63" spans="1:14" ht="38.25" x14ac:dyDescent="0.2">
      <c r="A63" s="110">
        <v>43</v>
      </c>
      <c r="B63" s="109" t="s">
        <v>56</v>
      </c>
      <c r="C63" s="104" t="s">
        <v>17</v>
      </c>
      <c r="D63" s="104">
        <v>2</v>
      </c>
      <c r="E63" s="196"/>
      <c r="F63" s="84">
        <f t="shared" si="0"/>
        <v>0</v>
      </c>
    </row>
    <row r="64" spans="1:14" x14ac:dyDescent="0.2">
      <c r="A64" s="110">
        <v>44</v>
      </c>
      <c r="B64" s="109" t="s">
        <v>58</v>
      </c>
      <c r="C64" s="104" t="s">
        <v>17</v>
      </c>
      <c r="D64" s="104">
        <v>1</v>
      </c>
      <c r="E64" s="196"/>
      <c r="F64" s="84">
        <f t="shared" si="0"/>
        <v>0</v>
      </c>
    </row>
    <row r="65" spans="1:8" x14ac:dyDescent="0.2">
      <c r="A65" s="110">
        <v>45</v>
      </c>
      <c r="B65" s="109" t="s">
        <v>57</v>
      </c>
      <c r="C65" s="104" t="s">
        <v>17</v>
      </c>
      <c r="D65" s="104">
        <v>1</v>
      </c>
      <c r="E65" s="196"/>
      <c r="F65" s="84">
        <f t="shared" si="0"/>
        <v>0</v>
      </c>
    </row>
    <row r="66" spans="1:8" s="8" customFormat="1" ht="24.6" customHeight="1" x14ac:dyDescent="0.25">
      <c r="A66" s="18"/>
      <c r="B66" s="19" t="s">
        <v>67</v>
      </c>
      <c r="C66" s="18"/>
      <c r="D66" s="18"/>
      <c r="E66" s="188"/>
      <c r="F66" s="189">
        <f>SUM(F10:F65)</f>
        <v>0</v>
      </c>
      <c r="G66" s="7"/>
      <c r="H66" s="21"/>
    </row>
    <row r="67" spans="1:8" s="8" customFormat="1" ht="23.45" customHeight="1" x14ac:dyDescent="0.25">
      <c r="A67" s="18"/>
      <c r="B67" s="19" t="s">
        <v>68</v>
      </c>
      <c r="C67" s="18"/>
      <c r="D67" s="18"/>
      <c r="E67" s="188"/>
      <c r="F67" s="189"/>
      <c r="G67" s="7"/>
      <c r="H67" s="21"/>
    </row>
    <row r="68" spans="1:8" s="8" customFormat="1" ht="39" customHeight="1" x14ac:dyDescent="0.25">
      <c r="A68" s="22"/>
      <c r="B68" s="201" t="s">
        <v>69</v>
      </c>
      <c r="C68" s="22" t="s">
        <v>70</v>
      </c>
      <c r="D68" s="22">
        <v>1</v>
      </c>
      <c r="E68" s="190"/>
      <c r="F68" s="191">
        <f>E68*D68</f>
        <v>0</v>
      </c>
      <c r="G68" s="7"/>
      <c r="H68" s="21"/>
    </row>
    <row r="69" spans="1:8" s="8" customFormat="1" ht="25.5" customHeight="1" x14ac:dyDescent="0.25">
      <c r="A69" s="18"/>
      <c r="B69" s="19" t="s">
        <v>153</v>
      </c>
      <c r="C69" s="18"/>
      <c r="D69" s="18"/>
      <c r="E69" s="18"/>
      <c r="F69" s="36">
        <f>F66+F68</f>
        <v>0</v>
      </c>
      <c r="G69" s="7"/>
      <c r="H69" s="21"/>
    </row>
    <row r="70" spans="1:8" s="8" customFormat="1" ht="25.5" customHeight="1" x14ac:dyDescent="0.25">
      <c r="A70" s="18"/>
      <c r="B70" s="19" t="s">
        <v>155</v>
      </c>
      <c r="C70" s="18"/>
      <c r="D70" s="18"/>
      <c r="E70" s="18"/>
      <c r="F70" s="36">
        <f>F69*0.2</f>
        <v>0</v>
      </c>
      <c r="G70" s="7"/>
      <c r="H70" s="21"/>
    </row>
    <row r="71" spans="1:8" s="8" customFormat="1" ht="25.5" customHeight="1" x14ac:dyDescent="0.25">
      <c r="A71" s="18"/>
      <c r="B71" s="19" t="s">
        <v>154</v>
      </c>
      <c r="C71" s="18"/>
      <c r="D71" s="18"/>
      <c r="E71" s="18"/>
      <c r="F71" s="36">
        <f>F69*1.2</f>
        <v>0</v>
      </c>
      <c r="G71" s="7"/>
      <c r="H71" s="21"/>
    </row>
    <row r="72" spans="1:8" s="8" customFormat="1" ht="18" customHeight="1" x14ac:dyDescent="0.25">
      <c r="A72" s="18"/>
      <c r="B72" s="162" t="s">
        <v>78</v>
      </c>
      <c r="C72" s="162"/>
      <c r="D72" s="162"/>
      <c r="E72" s="162"/>
      <c r="F72" s="162"/>
      <c r="G72" s="7"/>
      <c r="H72" s="21"/>
    </row>
    <row r="73" spans="1:8" s="8" customFormat="1" ht="45.75" customHeight="1" x14ac:dyDescent="0.25">
      <c r="A73" s="140" t="s">
        <v>79</v>
      </c>
      <c r="B73" s="141"/>
      <c r="C73" s="141"/>
      <c r="D73" s="141"/>
      <c r="E73" s="141"/>
      <c r="F73" s="142"/>
      <c r="G73" s="7"/>
      <c r="H73" s="21"/>
    </row>
    <row r="74" spans="1:8" s="8" customFormat="1" ht="40.5" customHeight="1" x14ac:dyDescent="0.25">
      <c r="A74" s="140" t="s">
        <v>80</v>
      </c>
      <c r="B74" s="141"/>
      <c r="C74" s="141"/>
      <c r="D74" s="141"/>
      <c r="E74" s="141"/>
      <c r="F74" s="142"/>
      <c r="G74" s="7"/>
    </row>
    <row r="75" spans="1:8" s="8" customFormat="1" ht="24" customHeight="1" x14ac:dyDescent="0.25">
      <c r="A75" s="143" t="s">
        <v>81</v>
      </c>
      <c r="B75" s="144"/>
      <c r="C75" s="144"/>
      <c r="D75" s="144"/>
      <c r="E75" s="144"/>
      <c r="F75" s="145"/>
      <c r="G75" s="7"/>
    </row>
    <row r="76" spans="1:8" s="8" customFormat="1" ht="17.100000000000001" customHeight="1" x14ac:dyDescent="0.25">
      <c r="A76" s="146"/>
      <c r="B76" s="147"/>
      <c r="C76" s="147"/>
      <c r="D76" s="147"/>
      <c r="E76" s="147"/>
      <c r="F76" s="148"/>
      <c r="G76" s="7"/>
    </row>
    <row r="77" spans="1:8" s="8" customFormat="1" ht="16.5" customHeight="1" x14ac:dyDescent="0.25">
      <c r="A77" s="146"/>
      <c r="B77" s="147"/>
      <c r="C77" s="147"/>
      <c r="D77" s="147"/>
      <c r="E77" s="147"/>
      <c r="F77" s="148"/>
      <c r="G77" s="7"/>
    </row>
    <row r="78" spans="1:8" s="8" customFormat="1" ht="24" customHeight="1" x14ac:dyDescent="0.25">
      <c r="A78" s="149"/>
      <c r="B78" s="150"/>
      <c r="C78" s="150"/>
      <c r="D78" s="150"/>
      <c r="E78" s="150"/>
      <c r="F78" s="151"/>
      <c r="G78" s="37"/>
    </row>
    <row r="79" spans="1:8" s="8" customFormat="1" ht="24" customHeight="1" x14ac:dyDescent="0.25">
      <c r="A79" s="152" t="s">
        <v>82</v>
      </c>
      <c r="B79" s="153"/>
      <c r="C79" s="153"/>
      <c r="D79" s="153"/>
      <c r="E79" s="153"/>
      <c r="F79" s="154"/>
      <c r="G79" s="37"/>
    </row>
  </sheetData>
  <sheetProtection algorithmName="SHA-512" hashValue="zOLoVjJyQXnUerOEOQUwxEbeWuxI3jbrAYcLEYtS7gVisaBl1towxeRUB6aLKMySdbUPrINe52NWwjz1ahfBZg==" saltValue="2mP+8IAiloYqYjeIRx3XpA==" spinCount="100000" sheet="1" objects="1" scenarios="1"/>
  <mergeCells count="12">
    <mergeCell ref="A74:F74"/>
    <mergeCell ref="A75:F78"/>
    <mergeCell ref="A79:F79"/>
    <mergeCell ref="A1:F1"/>
    <mergeCell ref="A2:F2"/>
    <mergeCell ref="A3:F3"/>
    <mergeCell ref="B4:F4"/>
    <mergeCell ref="B5:F5"/>
    <mergeCell ref="B6:F6"/>
    <mergeCell ref="B7:F7"/>
    <mergeCell ref="B72:F72"/>
    <mergeCell ref="A73:F7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81"/>
  <sheetViews>
    <sheetView topLeftCell="A58" workbookViewId="0">
      <selection activeCell="B70" sqref="B70"/>
    </sheetView>
  </sheetViews>
  <sheetFormatPr defaultRowHeight="12.75" x14ac:dyDescent="0.2"/>
  <cols>
    <col min="1" max="1" width="5.85546875" style="74" customWidth="1"/>
    <col min="2" max="2" width="62" style="113" customWidth="1"/>
    <col min="3" max="3" width="11.140625" style="97" customWidth="1"/>
    <col min="4" max="4" width="10.28515625" style="97" customWidth="1"/>
    <col min="5" max="5" width="12.42578125" style="97" customWidth="1"/>
    <col min="6" max="6" width="11.85546875" style="97" customWidth="1"/>
    <col min="7" max="7" width="0.85546875" style="74" customWidth="1"/>
    <col min="8" max="16384" width="9.140625" style="74"/>
  </cols>
  <sheetData>
    <row r="1" spans="1:9" ht="36.75" customHeight="1" x14ac:dyDescent="0.2">
      <c r="A1" s="169" t="s">
        <v>103</v>
      </c>
      <c r="B1" s="169"/>
      <c r="C1" s="169"/>
      <c r="D1" s="169"/>
      <c r="E1" s="169"/>
      <c r="F1" s="169"/>
    </row>
    <row r="2" spans="1:9" s="5" customFormat="1" ht="15.75" customHeight="1" x14ac:dyDescent="0.25">
      <c r="A2" s="170" t="s">
        <v>72</v>
      </c>
      <c r="B2" s="170"/>
      <c r="C2" s="170"/>
      <c r="D2" s="170"/>
      <c r="E2" s="170"/>
      <c r="F2" s="170"/>
      <c r="G2" s="75"/>
    </row>
    <row r="3" spans="1:9" ht="13.5" customHeight="1" x14ac:dyDescent="0.25">
      <c r="A3" s="171" t="s">
        <v>73</v>
      </c>
      <c r="B3" s="171"/>
      <c r="C3" s="171"/>
      <c r="D3" s="171"/>
      <c r="E3" s="171"/>
      <c r="F3" s="171"/>
      <c r="G3" s="75"/>
      <c r="H3" s="5"/>
      <c r="I3" s="5"/>
    </row>
    <row r="4" spans="1:9" ht="48" customHeight="1" x14ac:dyDescent="0.25">
      <c r="A4" s="1">
        <v>1</v>
      </c>
      <c r="B4" s="172" t="s">
        <v>74</v>
      </c>
      <c r="C4" s="173"/>
      <c r="D4" s="173"/>
      <c r="E4" s="173"/>
      <c r="F4" s="174"/>
      <c r="G4" s="75"/>
      <c r="H4" s="5"/>
      <c r="I4" s="5"/>
    </row>
    <row r="5" spans="1:9" ht="36" customHeight="1" x14ac:dyDescent="0.25">
      <c r="A5" s="1">
        <v>2</v>
      </c>
      <c r="B5" s="175" t="s">
        <v>75</v>
      </c>
      <c r="C5" s="176"/>
      <c r="D5" s="176"/>
      <c r="E5" s="176"/>
      <c r="F5" s="177"/>
      <c r="G5" s="75"/>
      <c r="H5" s="5"/>
      <c r="I5" s="5"/>
    </row>
    <row r="6" spans="1:9" ht="44.25" customHeight="1" x14ac:dyDescent="0.25">
      <c r="A6" s="1">
        <v>3</v>
      </c>
      <c r="B6" s="175" t="s">
        <v>76</v>
      </c>
      <c r="C6" s="176"/>
      <c r="D6" s="176"/>
      <c r="E6" s="176"/>
      <c r="F6" s="177"/>
      <c r="G6" s="75"/>
      <c r="H6" s="5"/>
      <c r="I6" s="5"/>
    </row>
    <row r="7" spans="1:9" ht="36" customHeight="1" x14ac:dyDescent="0.25">
      <c r="A7" s="1">
        <v>4</v>
      </c>
      <c r="B7" s="178" t="s">
        <v>77</v>
      </c>
      <c r="C7" s="179"/>
      <c r="D7" s="179"/>
      <c r="E7" s="179"/>
      <c r="F7" s="180"/>
      <c r="G7" s="75"/>
      <c r="H7" s="5"/>
      <c r="I7" s="5"/>
    </row>
    <row r="8" spans="1:9" ht="24" x14ac:dyDescent="0.2">
      <c r="A8" s="2" t="s">
        <v>59</v>
      </c>
      <c r="B8" s="4" t="s">
        <v>60</v>
      </c>
      <c r="C8" s="3" t="s">
        <v>61</v>
      </c>
      <c r="D8" s="3" t="s">
        <v>0</v>
      </c>
      <c r="E8" s="3" t="s">
        <v>62</v>
      </c>
      <c r="F8" s="3" t="s">
        <v>63</v>
      </c>
    </row>
    <row r="9" spans="1:9" x14ac:dyDescent="0.2">
      <c r="A9" s="114"/>
      <c r="B9" s="125" t="s">
        <v>1</v>
      </c>
      <c r="C9" s="101"/>
      <c r="D9" s="101"/>
      <c r="E9" s="79"/>
      <c r="F9" s="79"/>
    </row>
    <row r="10" spans="1:9" s="85" customFormat="1" ht="25.5" x14ac:dyDescent="0.2">
      <c r="A10" s="110">
        <v>1</v>
      </c>
      <c r="B10" s="105" t="s">
        <v>83</v>
      </c>
      <c r="C10" s="104" t="s">
        <v>2</v>
      </c>
      <c r="D10" s="83">
        <v>3.8400000000000001E-4</v>
      </c>
      <c r="E10" s="195"/>
      <c r="F10" s="84">
        <f>D10*E10</f>
        <v>0</v>
      </c>
    </row>
    <row r="11" spans="1:9" x14ac:dyDescent="0.2">
      <c r="A11" s="110">
        <v>2</v>
      </c>
      <c r="B11" s="105" t="s">
        <v>3</v>
      </c>
      <c r="C11" s="104" t="s">
        <v>4</v>
      </c>
      <c r="D11" s="86">
        <v>6.0999999999999999E-2</v>
      </c>
      <c r="E11" s="196"/>
      <c r="F11" s="84">
        <f t="shared" ref="F11:F67" si="0">D11*E11</f>
        <v>0</v>
      </c>
    </row>
    <row r="12" spans="1:9" x14ac:dyDescent="0.2">
      <c r="A12" s="87"/>
      <c r="B12" s="126" t="s">
        <v>5</v>
      </c>
      <c r="C12" s="88"/>
      <c r="D12" s="88"/>
      <c r="E12" s="197"/>
      <c r="F12" s="84"/>
    </row>
    <row r="13" spans="1:9" ht="25.5" x14ac:dyDescent="0.2">
      <c r="A13" s="110">
        <v>3</v>
      </c>
      <c r="B13" s="105" t="s">
        <v>6</v>
      </c>
      <c r="C13" s="104" t="s">
        <v>7</v>
      </c>
      <c r="D13" s="86">
        <v>6.0000000000000001E-3</v>
      </c>
      <c r="E13" s="196"/>
      <c r="F13" s="84">
        <f t="shared" si="0"/>
        <v>0</v>
      </c>
    </row>
    <row r="14" spans="1:9" x14ac:dyDescent="0.2">
      <c r="A14" s="110">
        <v>4</v>
      </c>
      <c r="B14" s="105" t="s">
        <v>8</v>
      </c>
      <c r="C14" s="104" t="s">
        <v>4</v>
      </c>
      <c r="D14" s="89">
        <v>1.02</v>
      </c>
      <c r="E14" s="196"/>
      <c r="F14" s="84">
        <f t="shared" si="0"/>
        <v>0</v>
      </c>
    </row>
    <row r="15" spans="1:9" x14ac:dyDescent="0.2">
      <c r="A15" s="87"/>
      <c r="B15" s="126" t="s">
        <v>9</v>
      </c>
      <c r="C15" s="88"/>
      <c r="D15" s="88"/>
      <c r="E15" s="197"/>
      <c r="F15" s="84"/>
    </row>
    <row r="16" spans="1:9" x14ac:dyDescent="0.2">
      <c r="A16" s="90"/>
      <c r="B16" s="127" t="s">
        <v>84</v>
      </c>
      <c r="C16" s="89"/>
      <c r="D16" s="89"/>
      <c r="E16" s="196"/>
      <c r="F16" s="84"/>
    </row>
    <row r="17" spans="1:6" x14ac:dyDescent="0.2">
      <c r="A17" s="110">
        <v>5</v>
      </c>
      <c r="B17" s="105" t="s">
        <v>11</v>
      </c>
      <c r="C17" s="104" t="s">
        <v>12</v>
      </c>
      <c r="D17" s="92">
        <v>0.2</v>
      </c>
      <c r="E17" s="196"/>
      <c r="F17" s="84">
        <f t="shared" si="0"/>
        <v>0</v>
      </c>
    </row>
    <row r="18" spans="1:6" ht="25.5" x14ac:dyDescent="0.2">
      <c r="A18" s="110">
        <v>6</v>
      </c>
      <c r="B18" s="105" t="s">
        <v>13</v>
      </c>
      <c r="C18" s="104" t="s">
        <v>2</v>
      </c>
      <c r="D18" s="93">
        <v>2.0400000000000001E-3</v>
      </c>
      <c r="E18" s="196"/>
      <c r="F18" s="84">
        <f t="shared" si="0"/>
        <v>0</v>
      </c>
    </row>
    <row r="19" spans="1:6" x14ac:dyDescent="0.2">
      <c r="A19" s="94"/>
      <c r="B19" s="127" t="s">
        <v>14</v>
      </c>
      <c r="C19" s="89"/>
      <c r="D19" s="89"/>
      <c r="E19" s="196"/>
      <c r="F19" s="84"/>
    </row>
    <row r="20" spans="1:6" x14ac:dyDescent="0.2">
      <c r="A20" s="110">
        <v>7</v>
      </c>
      <c r="B20" s="105" t="s">
        <v>11</v>
      </c>
      <c r="C20" s="104" t="s">
        <v>12</v>
      </c>
      <c r="D20" s="92">
        <v>0.4</v>
      </c>
      <c r="E20" s="196"/>
      <c r="F20" s="84">
        <f t="shared" si="0"/>
        <v>0</v>
      </c>
    </row>
    <row r="21" spans="1:6" ht="25.5" x14ac:dyDescent="0.2">
      <c r="A21" s="110">
        <v>8</v>
      </c>
      <c r="B21" s="105" t="s">
        <v>13</v>
      </c>
      <c r="C21" s="104" t="s">
        <v>2</v>
      </c>
      <c r="D21" s="93">
        <v>4.0800000000000003E-3</v>
      </c>
      <c r="E21" s="196"/>
      <c r="F21" s="84">
        <f t="shared" si="0"/>
        <v>0</v>
      </c>
    </row>
    <row r="22" spans="1:6" x14ac:dyDescent="0.2">
      <c r="A22" s="87"/>
      <c r="B22" s="126" t="s">
        <v>15</v>
      </c>
      <c r="C22" s="88"/>
      <c r="D22" s="88"/>
      <c r="E22" s="197"/>
      <c r="F22" s="84"/>
    </row>
    <row r="23" spans="1:6" x14ac:dyDescent="0.2">
      <c r="A23" s="110">
        <v>9</v>
      </c>
      <c r="B23" s="105" t="s">
        <v>16</v>
      </c>
      <c r="C23" s="104" t="s">
        <v>17</v>
      </c>
      <c r="D23" s="104">
        <v>1</v>
      </c>
      <c r="E23" s="196"/>
      <c r="F23" s="84">
        <f t="shared" si="0"/>
        <v>0</v>
      </c>
    </row>
    <row r="24" spans="1:6" x14ac:dyDescent="0.2">
      <c r="A24" s="110">
        <v>10</v>
      </c>
      <c r="B24" s="105" t="s">
        <v>18</v>
      </c>
      <c r="C24" s="104" t="s">
        <v>17</v>
      </c>
      <c r="D24" s="104">
        <v>1</v>
      </c>
      <c r="E24" s="196"/>
      <c r="F24" s="84">
        <f t="shared" si="0"/>
        <v>0</v>
      </c>
    </row>
    <row r="25" spans="1:6" x14ac:dyDescent="0.2">
      <c r="A25" s="90"/>
      <c r="B25" s="126" t="s">
        <v>66</v>
      </c>
      <c r="C25" s="88"/>
      <c r="D25" s="88"/>
      <c r="E25" s="197"/>
      <c r="F25" s="84"/>
    </row>
    <row r="26" spans="1:6" ht="38.25" x14ac:dyDescent="0.2">
      <c r="A26" s="110">
        <v>11</v>
      </c>
      <c r="B26" s="105" t="s">
        <v>19</v>
      </c>
      <c r="C26" s="104" t="s">
        <v>20</v>
      </c>
      <c r="D26" s="89">
        <v>0.02</v>
      </c>
      <c r="E26" s="196"/>
      <c r="F26" s="84">
        <f t="shared" si="0"/>
        <v>0</v>
      </c>
    </row>
    <row r="27" spans="1:6" ht="25.5" x14ac:dyDescent="0.2">
      <c r="A27" s="110">
        <v>12</v>
      </c>
      <c r="B27" s="105" t="s">
        <v>21</v>
      </c>
      <c r="C27" s="104" t="s">
        <v>20</v>
      </c>
      <c r="D27" s="89">
        <v>0.02</v>
      </c>
      <c r="E27" s="196"/>
      <c r="F27" s="84">
        <f t="shared" si="0"/>
        <v>0</v>
      </c>
    </row>
    <row r="28" spans="1:6" ht="25.5" x14ac:dyDescent="0.2">
      <c r="A28" s="110">
        <v>13</v>
      </c>
      <c r="B28" s="105" t="s">
        <v>22</v>
      </c>
      <c r="C28" s="104" t="s">
        <v>20</v>
      </c>
      <c r="D28" s="89">
        <v>0.02</v>
      </c>
      <c r="E28" s="196"/>
      <c r="F28" s="84">
        <f t="shared" si="0"/>
        <v>0</v>
      </c>
    </row>
    <row r="29" spans="1:6" ht="25.5" x14ac:dyDescent="0.2">
      <c r="A29" s="110">
        <v>14</v>
      </c>
      <c r="B29" s="105" t="s">
        <v>23</v>
      </c>
      <c r="C29" s="104" t="s">
        <v>20</v>
      </c>
      <c r="D29" s="89">
        <v>0.02</v>
      </c>
      <c r="E29" s="196"/>
      <c r="F29" s="84">
        <f t="shared" si="0"/>
        <v>0</v>
      </c>
    </row>
    <row r="30" spans="1:6" x14ac:dyDescent="0.2">
      <c r="A30" s="94"/>
      <c r="B30" s="127" t="s">
        <v>24</v>
      </c>
      <c r="C30" s="89"/>
      <c r="D30" s="89"/>
      <c r="E30" s="196"/>
      <c r="F30" s="84"/>
    </row>
    <row r="31" spans="1:6" ht="51" x14ac:dyDescent="0.2">
      <c r="A31" s="110">
        <v>15</v>
      </c>
      <c r="B31" s="105" t="s">
        <v>25</v>
      </c>
      <c r="C31" s="104" t="s">
        <v>17</v>
      </c>
      <c r="D31" s="104">
        <v>1</v>
      </c>
      <c r="E31" s="196"/>
      <c r="F31" s="84">
        <f t="shared" si="0"/>
        <v>0</v>
      </c>
    </row>
    <row r="32" spans="1:6" x14ac:dyDescent="0.2">
      <c r="A32" s="110">
        <v>16</v>
      </c>
      <c r="B32" s="105" t="s">
        <v>92</v>
      </c>
      <c r="C32" s="104" t="s">
        <v>17</v>
      </c>
      <c r="D32" s="104">
        <v>1</v>
      </c>
      <c r="E32" s="196"/>
      <c r="F32" s="84">
        <f t="shared" si="0"/>
        <v>0</v>
      </c>
    </row>
    <row r="33" spans="1:6" ht="25.5" x14ac:dyDescent="0.2">
      <c r="A33" s="110">
        <v>17</v>
      </c>
      <c r="B33" s="105" t="s">
        <v>100</v>
      </c>
      <c r="C33" s="104" t="s">
        <v>17</v>
      </c>
      <c r="D33" s="104">
        <v>1</v>
      </c>
      <c r="E33" s="196"/>
      <c r="F33" s="84">
        <f t="shared" si="0"/>
        <v>0</v>
      </c>
    </row>
    <row r="34" spans="1:6" x14ac:dyDescent="0.2">
      <c r="A34" s="94"/>
      <c r="B34" s="127" t="s">
        <v>26</v>
      </c>
      <c r="C34" s="89"/>
      <c r="D34" s="89"/>
      <c r="E34" s="196"/>
      <c r="F34" s="84"/>
    </row>
    <row r="35" spans="1:6" ht="38.25" x14ac:dyDescent="0.2">
      <c r="A35" s="110">
        <v>18</v>
      </c>
      <c r="B35" s="105" t="s">
        <v>27</v>
      </c>
      <c r="C35" s="104" t="s">
        <v>17</v>
      </c>
      <c r="D35" s="104">
        <v>1</v>
      </c>
      <c r="E35" s="196"/>
      <c r="F35" s="84">
        <f t="shared" si="0"/>
        <v>0</v>
      </c>
    </row>
    <row r="36" spans="1:6" ht="25.5" x14ac:dyDescent="0.2">
      <c r="A36" s="110">
        <v>19</v>
      </c>
      <c r="B36" s="105" t="s">
        <v>28</v>
      </c>
      <c r="C36" s="104" t="s">
        <v>17</v>
      </c>
      <c r="D36" s="104">
        <v>1</v>
      </c>
      <c r="E36" s="196"/>
      <c r="F36" s="84">
        <f t="shared" si="0"/>
        <v>0</v>
      </c>
    </row>
    <row r="37" spans="1:6" x14ac:dyDescent="0.2">
      <c r="A37" s="110">
        <v>20</v>
      </c>
      <c r="B37" s="105" t="s">
        <v>29</v>
      </c>
      <c r="C37" s="104" t="s">
        <v>17</v>
      </c>
      <c r="D37" s="104">
        <v>4</v>
      </c>
      <c r="E37" s="196"/>
      <c r="F37" s="84">
        <f t="shared" si="0"/>
        <v>0</v>
      </c>
    </row>
    <row r="38" spans="1:6" ht="51" x14ac:dyDescent="0.2">
      <c r="A38" s="110">
        <v>21</v>
      </c>
      <c r="B38" s="105" t="s">
        <v>30</v>
      </c>
      <c r="C38" s="104" t="s">
        <v>17</v>
      </c>
      <c r="D38" s="104">
        <v>1</v>
      </c>
      <c r="E38" s="196"/>
      <c r="F38" s="84">
        <f t="shared" si="0"/>
        <v>0</v>
      </c>
    </row>
    <row r="39" spans="1:6" ht="51" x14ac:dyDescent="0.2">
      <c r="A39" s="110">
        <v>22</v>
      </c>
      <c r="B39" s="105" t="s">
        <v>25</v>
      </c>
      <c r="C39" s="104" t="s">
        <v>17</v>
      </c>
      <c r="D39" s="104">
        <v>3</v>
      </c>
      <c r="E39" s="196"/>
      <c r="F39" s="84">
        <f t="shared" si="0"/>
        <v>0</v>
      </c>
    </row>
    <row r="40" spans="1:6" ht="25.5" x14ac:dyDescent="0.2">
      <c r="A40" s="110">
        <v>23</v>
      </c>
      <c r="B40" s="105" t="s">
        <v>31</v>
      </c>
      <c r="C40" s="104" t="s">
        <v>20</v>
      </c>
      <c r="D40" s="89">
        <v>0.04</v>
      </c>
      <c r="E40" s="196"/>
      <c r="F40" s="84">
        <f t="shared" si="0"/>
        <v>0</v>
      </c>
    </row>
    <row r="41" spans="1:6" ht="25.5" x14ac:dyDescent="0.2">
      <c r="A41" s="110">
        <v>24</v>
      </c>
      <c r="B41" s="105" t="s">
        <v>32</v>
      </c>
      <c r="C41" s="104" t="s">
        <v>17</v>
      </c>
      <c r="D41" s="104">
        <v>1</v>
      </c>
      <c r="E41" s="196"/>
      <c r="F41" s="84">
        <f t="shared" si="0"/>
        <v>0</v>
      </c>
    </row>
    <row r="42" spans="1:6" ht="25.5" x14ac:dyDescent="0.2">
      <c r="A42" s="110">
        <v>25</v>
      </c>
      <c r="B42" s="105" t="s">
        <v>33</v>
      </c>
      <c r="C42" s="104" t="s">
        <v>17</v>
      </c>
      <c r="D42" s="104">
        <v>2</v>
      </c>
      <c r="E42" s="196"/>
      <c r="F42" s="84">
        <f t="shared" si="0"/>
        <v>0</v>
      </c>
    </row>
    <row r="43" spans="1:6" x14ac:dyDescent="0.2">
      <c r="A43" s="110">
        <v>26</v>
      </c>
      <c r="B43" s="105" t="s">
        <v>34</v>
      </c>
      <c r="C43" s="104" t="s">
        <v>17</v>
      </c>
      <c r="D43" s="104">
        <v>1</v>
      </c>
      <c r="E43" s="196"/>
      <c r="F43" s="84">
        <f t="shared" si="0"/>
        <v>0</v>
      </c>
    </row>
    <row r="44" spans="1:6" ht="25.5" x14ac:dyDescent="0.2">
      <c r="A44" s="94"/>
      <c r="B44" s="127" t="s">
        <v>35</v>
      </c>
      <c r="C44" s="89"/>
      <c r="D44" s="89"/>
      <c r="E44" s="196"/>
      <c r="F44" s="84"/>
    </row>
    <row r="45" spans="1:6" ht="25.5" x14ac:dyDescent="0.2">
      <c r="A45" s="110">
        <v>27</v>
      </c>
      <c r="B45" s="105" t="s">
        <v>36</v>
      </c>
      <c r="C45" s="104" t="s">
        <v>37</v>
      </c>
      <c r="D45" s="92">
        <v>0.1</v>
      </c>
      <c r="E45" s="196"/>
      <c r="F45" s="84">
        <f t="shared" si="0"/>
        <v>0</v>
      </c>
    </row>
    <row r="46" spans="1:6" x14ac:dyDescent="0.2">
      <c r="A46" s="110">
        <v>28</v>
      </c>
      <c r="B46" s="105" t="s">
        <v>86</v>
      </c>
      <c r="C46" s="104" t="s">
        <v>39</v>
      </c>
      <c r="D46" s="104">
        <v>10</v>
      </c>
      <c r="E46" s="196"/>
      <c r="F46" s="84">
        <f t="shared" si="0"/>
        <v>0</v>
      </c>
    </row>
    <row r="47" spans="1:6" ht="51" x14ac:dyDescent="0.2">
      <c r="A47" s="110">
        <v>29</v>
      </c>
      <c r="B47" s="105" t="s">
        <v>40</v>
      </c>
      <c r="C47" s="104" t="s">
        <v>37</v>
      </c>
      <c r="D47" s="92">
        <v>0.5</v>
      </c>
      <c r="E47" s="196"/>
      <c r="F47" s="84">
        <f t="shared" si="0"/>
        <v>0</v>
      </c>
    </row>
    <row r="48" spans="1:6" x14ac:dyDescent="0.2">
      <c r="A48" s="110">
        <v>30</v>
      </c>
      <c r="B48" s="105" t="s">
        <v>41</v>
      </c>
      <c r="C48" s="104" t="s">
        <v>42</v>
      </c>
      <c r="D48" s="104">
        <v>2.0400000000000001E-2</v>
      </c>
      <c r="E48" s="196"/>
      <c r="F48" s="84">
        <f t="shared" si="0"/>
        <v>0</v>
      </c>
    </row>
    <row r="49" spans="1:14" ht="25.5" x14ac:dyDescent="0.2">
      <c r="A49" s="110">
        <v>31</v>
      </c>
      <c r="B49" s="105" t="s">
        <v>43</v>
      </c>
      <c r="C49" s="104" t="s">
        <v>42</v>
      </c>
      <c r="D49" s="104">
        <v>3.0599999999999999E-2</v>
      </c>
      <c r="E49" s="196"/>
      <c r="F49" s="84">
        <f t="shared" si="0"/>
        <v>0</v>
      </c>
    </row>
    <row r="50" spans="1:14" ht="25.5" x14ac:dyDescent="0.2">
      <c r="A50" s="110">
        <v>32</v>
      </c>
      <c r="B50" s="105" t="s">
        <v>44</v>
      </c>
      <c r="C50" s="104" t="s">
        <v>17</v>
      </c>
      <c r="D50" s="104">
        <v>2</v>
      </c>
      <c r="E50" s="196"/>
      <c r="F50" s="84">
        <f t="shared" si="0"/>
        <v>0</v>
      </c>
    </row>
    <row r="51" spans="1:14" x14ac:dyDescent="0.2">
      <c r="A51" s="110">
        <v>33</v>
      </c>
      <c r="B51" s="105" t="s">
        <v>45</v>
      </c>
      <c r="C51" s="104" t="s">
        <v>17</v>
      </c>
      <c r="D51" s="104">
        <v>2</v>
      </c>
      <c r="E51" s="196"/>
      <c r="F51" s="84">
        <f t="shared" si="0"/>
        <v>0</v>
      </c>
    </row>
    <row r="52" spans="1:14" ht="25.5" x14ac:dyDescent="0.2">
      <c r="A52" s="110">
        <v>34</v>
      </c>
      <c r="B52" s="105" t="s">
        <v>46</v>
      </c>
      <c r="C52" s="104" t="s">
        <v>17</v>
      </c>
      <c r="D52" s="104">
        <v>14</v>
      </c>
      <c r="E52" s="196"/>
      <c r="F52" s="84">
        <f t="shared" si="0"/>
        <v>0</v>
      </c>
    </row>
    <row r="53" spans="1:14" x14ac:dyDescent="0.2">
      <c r="A53" s="94"/>
      <c r="B53" s="127" t="s">
        <v>47</v>
      </c>
      <c r="C53" s="89"/>
      <c r="D53" s="89"/>
      <c r="E53" s="196"/>
      <c r="F53" s="84"/>
    </row>
    <row r="54" spans="1:14" ht="38.25" x14ac:dyDescent="0.2">
      <c r="A54" s="110">
        <v>35</v>
      </c>
      <c r="B54" s="105" t="s">
        <v>48</v>
      </c>
      <c r="C54" s="104" t="s">
        <v>7</v>
      </c>
      <c r="D54" s="95">
        <v>3.8600000000000002E-2</v>
      </c>
      <c r="E54" s="196"/>
      <c r="F54" s="84">
        <f t="shared" si="0"/>
        <v>0</v>
      </c>
    </row>
    <row r="55" spans="1:14" ht="25.5" x14ac:dyDescent="0.2">
      <c r="A55" s="110">
        <v>36</v>
      </c>
      <c r="B55" s="105" t="s">
        <v>49</v>
      </c>
      <c r="C55" s="104" t="s">
        <v>7</v>
      </c>
      <c r="D55" s="95">
        <v>3.8600000000000002E-2</v>
      </c>
      <c r="E55" s="196"/>
      <c r="F55" s="84">
        <f t="shared" si="0"/>
        <v>0</v>
      </c>
    </row>
    <row r="56" spans="1:14" ht="38.25" x14ac:dyDescent="0.2">
      <c r="A56" s="110">
        <v>37</v>
      </c>
      <c r="B56" s="105" t="s">
        <v>50</v>
      </c>
      <c r="C56" s="104" t="s">
        <v>37</v>
      </c>
      <c r="D56" s="89">
        <v>0.04</v>
      </c>
      <c r="E56" s="196"/>
      <c r="F56" s="84">
        <f t="shared" si="0"/>
        <v>0</v>
      </c>
    </row>
    <row r="57" spans="1:14" ht="38.25" x14ac:dyDescent="0.2">
      <c r="A57" s="110">
        <v>38</v>
      </c>
      <c r="B57" s="105" t="s">
        <v>51</v>
      </c>
      <c r="C57" s="104" t="s">
        <v>37</v>
      </c>
      <c r="D57" s="89">
        <v>0.06</v>
      </c>
      <c r="E57" s="197"/>
      <c r="F57" s="84">
        <f t="shared" si="0"/>
        <v>0</v>
      </c>
    </row>
    <row r="58" spans="1:14" ht="25.5" x14ac:dyDescent="0.2">
      <c r="A58" s="110">
        <v>39</v>
      </c>
      <c r="B58" s="105" t="s">
        <v>52</v>
      </c>
      <c r="C58" s="104" t="s">
        <v>42</v>
      </c>
      <c r="D58" s="104">
        <v>0.01</v>
      </c>
      <c r="E58" s="196"/>
      <c r="F58" s="84">
        <f t="shared" si="0"/>
        <v>0</v>
      </c>
    </row>
    <row r="59" spans="1:14" ht="25.5" x14ac:dyDescent="0.2">
      <c r="A59" s="110">
        <v>40</v>
      </c>
      <c r="B59" s="105" t="s">
        <v>87</v>
      </c>
      <c r="C59" s="104" t="s">
        <v>37</v>
      </c>
      <c r="D59" s="92">
        <v>0.1</v>
      </c>
      <c r="E59" s="196"/>
      <c r="F59" s="84">
        <f t="shared" si="0"/>
        <v>0</v>
      </c>
    </row>
    <row r="60" spans="1:14" ht="25.5" x14ac:dyDescent="0.2">
      <c r="A60" s="110">
        <v>41</v>
      </c>
      <c r="B60" s="105" t="s">
        <v>88</v>
      </c>
      <c r="C60" s="104" t="s">
        <v>89</v>
      </c>
      <c r="D60" s="92">
        <v>0.4</v>
      </c>
      <c r="E60" s="196"/>
      <c r="F60" s="84">
        <f t="shared" si="0"/>
        <v>0</v>
      </c>
    </row>
    <row r="61" spans="1:14" x14ac:dyDescent="0.2">
      <c r="A61" s="90"/>
      <c r="B61" s="126" t="s">
        <v>71</v>
      </c>
      <c r="C61" s="88"/>
      <c r="D61" s="88"/>
      <c r="E61" s="196"/>
      <c r="F61" s="84"/>
      <c r="N61" s="91"/>
    </row>
    <row r="62" spans="1:14" ht="38.25" x14ac:dyDescent="0.2">
      <c r="A62" s="110">
        <v>42</v>
      </c>
      <c r="B62" s="105" t="s">
        <v>53</v>
      </c>
      <c r="C62" s="104" t="s">
        <v>17</v>
      </c>
      <c r="D62" s="104">
        <v>1</v>
      </c>
      <c r="E62" s="196"/>
      <c r="F62" s="84">
        <f t="shared" si="0"/>
        <v>0</v>
      </c>
    </row>
    <row r="63" spans="1:14" ht="25.5" x14ac:dyDescent="0.2">
      <c r="A63" s="110">
        <v>43</v>
      </c>
      <c r="B63" s="105" t="s">
        <v>54</v>
      </c>
      <c r="C63" s="104" t="s">
        <v>17</v>
      </c>
      <c r="D63" s="104">
        <v>1</v>
      </c>
      <c r="E63" s="196"/>
      <c r="F63" s="84">
        <f t="shared" si="0"/>
        <v>0</v>
      </c>
    </row>
    <row r="64" spans="1:14" ht="38.25" x14ac:dyDescent="0.2">
      <c r="A64" s="110">
        <v>44</v>
      </c>
      <c r="B64" s="105" t="s">
        <v>55</v>
      </c>
      <c r="C64" s="104" t="s">
        <v>17</v>
      </c>
      <c r="D64" s="104">
        <v>1</v>
      </c>
      <c r="E64" s="196"/>
      <c r="F64" s="84">
        <f t="shared" si="0"/>
        <v>0</v>
      </c>
    </row>
    <row r="65" spans="1:8" ht="38.25" x14ac:dyDescent="0.2">
      <c r="A65" s="110">
        <v>45</v>
      </c>
      <c r="B65" s="105" t="s">
        <v>56</v>
      </c>
      <c r="C65" s="104" t="s">
        <v>17</v>
      </c>
      <c r="D65" s="104">
        <v>2</v>
      </c>
      <c r="E65" s="196"/>
      <c r="F65" s="84">
        <f t="shared" si="0"/>
        <v>0</v>
      </c>
    </row>
    <row r="66" spans="1:8" x14ac:dyDescent="0.2">
      <c r="A66" s="110">
        <v>46</v>
      </c>
      <c r="B66" s="105" t="s">
        <v>58</v>
      </c>
      <c r="C66" s="104" t="s">
        <v>17</v>
      </c>
      <c r="D66" s="104">
        <v>1</v>
      </c>
      <c r="E66" s="196"/>
      <c r="F66" s="84">
        <f t="shared" si="0"/>
        <v>0</v>
      </c>
    </row>
    <row r="67" spans="1:8" x14ac:dyDescent="0.2">
      <c r="A67" s="110">
        <v>47</v>
      </c>
      <c r="B67" s="105" t="s">
        <v>57</v>
      </c>
      <c r="C67" s="104" t="s">
        <v>17</v>
      </c>
      <c r="D67" s="104">
        <v>1</v>
      </c>
      <c r="E67" s="196"/>
      <c r="F67" s="84">
        <f t="shared" si="0"/>
        <v>0</v>
      </c>
    </row>
    <row r="68" spans="1:8" s="8" customFormat="1" ht="24.6" customHeight="1" x14ac:dyDescent="0.25">
      <c r="A68" s="18"/>
      <c r="B68" s="19" t="s">
        <v>67</v>
      </c>
      <c r="C68" s="18"/>
      <c r="D68" s="18"/>
      <c r="E68" s="188"/>
      <c r="F68" s="189">
        <f>SUM(F10:F67)</f>
        <v>0</v>
      </c>
      <c r="G68" s="7"/>
      <c r="H68" s="21"/>
    </row>
    <row r="69" spans="1:8" s="8" customFormat="1" ht="23.45" customHeight="1" x14ac:dyDescent="0.25">
      <c r="A69" s="18"/>
      <c r="B69" s="19" t="s">
        <v>68</v>
      </c>
      <c r="C69" s="18"/>
      <c r="D69" s="18"/>
      <c r="E69" s="188"/>
      <c r="F69" s="189"/>
      <c r="G69" s="7"/>
      <c r="H69" s="21"/>
    </row>
    <row r="70" spans="1:8" s="8" customFormat="1" ht="39" customHeight="1" x14ac:dyDescent="0.25">
      <c r="A70" s="22"/>
      <c r="B70" s="201" t="s">
        <v>69</v>
      </c>
      <c r="C70" s="22" t="s">
        <v>70</v>
      </c>
      <c r="D70" s="22">
        <v>1</v>
      </c>
      <c r="E70" s="190"/>
      <c r="F70" s="191">
        <f>E70*D70</f>
        <v>0</v>
      </c>
      <c r="G70" s="7"/>
      <c r="H70" s="21"/>
    </row>
    <row r="71" spans="1:8" s="8" customFormat="1" ht="25.5" customHeight="1" x14ac:dyDescent="0.25">
      <c r="A71" s="18"/>
      <c r="B71" s="19" t="s">
        <v>153</v>
      </c>
      <c r="C71" s="18"/>
      <c r="D71" s="18"/>
      <c r="E71" s="18"/>
      <c r="F71" s="36">
        <f>F68+F70</f>
        <v>0</v>
      </c>
      <c r="G71" s="7"/>
      <c r="H71" s="21"/>
    </row>
    <row r="72" spans="1:8" s="8" customFormat="1" ht="25.5" customHeight="1" x14ac:dyDescent="0.25">
      <c r="A72" s="18"/>
      <c r="B72" s="19" t="s">
        <v>155</v>
      </c>
      <c r="C72" s="18"/>
      <c r="D72" s="18"/>
      <c r="E72" s="18"/>
      <c r="F72" s="36">
        <f>F71*0.2</f>
        <v>0</v>
      </c>
      <c r="G72" s="7"/>
      <c r="H72" s="21"/>
    </row>
    <row r="73" spans="1:8" s="8" customFormat="1" ht="25.5" customHeight="1" x14ac:dyDescent="0.25">
      <c r="A73" s="18"/>
      <c r="B73" s="19" t="s">
        <v>154</v>
      </c>
      <c r="C73" s="18"/>
      <c r="D73" s="18"/>
      <c r="E73" s="18"/>
      <c r="F73" s="36">
        <f>F71*1.2</f>
        <v>0</v>
      </c>
      <c r="G73" s="7"/>
      <c r="H73" s="21"/>
    </row>
    <row r="74" spans="1:8" s="8" customFormat="1" ht="18" customHeight="1" x14ac:dyDescent="0.25">
      <c r="A74" s="18"/>
      <c r="B74" s="162" t="s">
        <v>78</v>
      </c>
      <c r="C74" s="162"/>
      <c r="D74" s="162"/>
      <c r="E74" s="162"/>
      <c r="F74" s="162"/>
      <c r="G74" s="7"/>
      <c r="H74" s="21"/>
    </row>
    <row r="75" spans="1:8" s="8" customFormat="1" ht="45.75" customHeight="1" x14ac:dyDescent="0.25">
      <c r="A75" s="140" t="s">
        <v>79</v>
      </c>
      <c r="B75" s="141"/>
      <c r="C75" s="141"/>
      <c r="D75" s="141"/>
      <c r="E75" s="141"/>
      <c r="F75" s="142"/>
      <c r="G75" s="7"/>
      <c r="H75" s="21"/>
    </row>
    <row r="76" spans="1:8" s="8" customFormat="1" ht="40.5" customHeight="1" x14ac:dyDescent="0.25">
      <c r="A76" s="140" t="s">
        <v>80</v>
      </c>
      <c r="B76" s="141"/>
      <c r="C76" s="141"/>
      <c r="D76" s="141"/>
      <c r="E76" s="141"/>
      <c r="F76" s="142"/>
      <c r="G76" s="7"/>
    </row>
    <row r="77" spans="1:8" s="8" customFormat="1" ht="24" customHeight="1" x14ac:dyDescent="0.25">
      <c r="A77" s="143" t="s">
        <v>81</v>
      </c>
      <c r="B77" s="144"/>
      <c r="C77" s="144"/>
      <c r="D77" s="144"/>
      <c r="E77" s="144"/>
      <c r="F77" s="145"/>
      <c r="G77" s="7"/>
    </row>
    <row r="78" spans="1:8" s="8" customFormat="1" ht="17.100000000000001" customHeight="1" x14ac:dyDescent="0.25">
      <c r="A78" s="146"/>
      <c r="B78" s="147"/>
      <c r="C78" s="147"/>
      <c r="D78" s="147"/>
      <c r="E78" s="147"/>
      <c r="F78" s="148"/>
      <c r="G78" s="7"/>
    </row>
    <row r="79" spans="1:8" s="8" customFormat="1" ht="16.5" customHeight="1" x14ac:dyDescent="0.25">
      <c r="A79" s="146"/>
      <c r="B79" s="147"/>
      <c r="C79" s="147"/>
      <c r="D79" s="147"/>
      <c r="E79" s="147"/>
      <c r="F79" s="148"/>
      <c r="G79" s="7"/>
    </row>
    <row r="80" spans="1:8" s="8" customFormat="1" ht="24" customHeight="1" x14ac:dyDescent="0.25">
      <c r="A80" s="149"/>
      <c r="B80" s="150"/>
      <c r="C80" s="150"/>
      <c r="D80" s="150"/>
      <c r="E80" s="150"/>
      <c r="F80" s="151"/>
      <c r="G80" s="37"/>
    </row>
    <row r="81" spans="1:7" s="8" customFormat="1" ht="24" customHeight="1" x14ac:dyDescent="0.25">
      <c r="A81" s="152" t="s">
        <v>82</v>
      </c>
      <c r="B81" s="153"/>
      <c r="C81" s="153"/>
      <c r="D81" s="153"/>
      <c r="E81" s="153"/>
      <c r="F81" s="154"/>
      <c r="G81" s="37"/>
    </row>
  </sheetData>
  <sheetProtection algorithmName="SHA-512" hashValue="OzCqSezBG8VT3zo5fsT4Eu/FeA8nza4kLRz3V3Vqb5PDFrqNGIJIx3k+VCQHX+rIC6YbZEWPfEU4Gdlu2qa4hg==" saltValue="kVKD0lMi+LtuSiIfrm4M1Q==" spinCount="100000" sheet="1" objects="1" scenarios="1"/>
  <mergeCells count="12">
    <mergeCell ref="A76:F76"/>
    <mergeCell ref="A77:F80"/>
    <mergeCell ref="A81:F81"/>
    <mergeCell ref="A1:F1"/>
    <mergeCell ref="A2:F2"/>
    <mergeCell ref="A3:F3"/>
    <mergeCell ref="B4:F4"/>
    <mergeCell ref="B5:F5"/>
    <mergeCell ref="B6:F6"/>
    <mergeCell ref="B7:F7"/>
    <mergeCell ref="B74:F74"/>
    <mergeCell ref="A75:F7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81"/>
  <sheetViews>
    <sheetView topLeftCell="A64" workbookViewId="0">
      <selection activeCell="E70" sqref="E70"/>
    </sheetView>
  </sheetViews>
  <sheetFormatPr defaultRowHeight="12.75" x14ac:dyDescent="0.2"/>
  <cols>
    <col min="1" max="1" width="5.85546875" style="74" customWidth="1"/>
    <col min="2" max="2" width="62" style="96" customWidth="1"/>
    <col min="3" max="3" width="11.140625" style="97" customWidth="1"/>
    <col min="4" max="4" width="10.28515625" style="97" customWidth="1"/>
    <col min="5" max="5" width="12.42578125" style="97" customWidth="1"/>
    <col min="6" max="6" width="11.85546875" style="97" customWidth="1"/>
    <col min="7" max="7" width="0.85546875" style="74" customWidth="1"/>
    <col min="8" max="16384" width="9.140625" style="74"/>
  </cols>
  <sheetData>
    <row r="1" spans="1:9" ht="36.75" customHeight="1" x14ac:dyDescent="0.2">
      <c r="A1" s="169" t="s">
        <v>99</v>
      </c>
      <c r="B1" s="169"/>
      <c r="C1" s="169"/>
      <c r="D1" s="169"/>
      <c r="E1" s="169"/>
      <c r="F1" s="169"/>
    </row>
    <row r="2" spans="1:9" s="5" customFormat="1" ht="15.75" customHeight="1" x14ac:dyDescent="0.25">
      <c r="A2" s="170" t="s">
        <v>72</v>
      </c>
      <c r="B2" s="170"/>
      <c r="C2" s="170"/>
      <c r="D2" s="170"/>
      <c r="E2" s="170"/>
      <c r="F2" s="170"/>
      <c r="G2" s="75"/>
    </row>
    <row r="3" spans="1:9" ht="13.5" customHeight="1" x14ac:dyDescent="0.25">
      <c r="A3" s="171" t="s">
        <v>73</v>
      </c>
      <c r="B3" s="171"/>
      <c r="C3" s="171"/>
      <c r="D3" s="171"/>
      <c r="E3" s="171"/>
      <c r="F3" s="171"/>
      <c r="G3" s="75"/>
      <c r="H3" s="5"/>
      <c r="I3" s="5"/>
    </row>
    <row r="4" spans="1:9" ht="48" customHeight="1" x14ac:dyDescent="0.25">
      <c r="A4" s="1">
        <v>1</v>
      </c>
      <c r="B4" s="172" t="s">
        <v>74</v>
      </c>
      <c r="C4" s="173"/>
      <c r="D4" s="173"/>
      <c r="E4" s="173"/>
      <c r="F4" s="174"/>
      <c r="G4" s="75"/>
      <c r="H4" s="5"/>
      <c r="I4" s="5"/>
    </row>
    <row r="5" spans="1:9" ht="36" customHeight="1" x14ac:dyDescent="0.25">
      <c r="A5" s="1">
        <v>2</v>
      </c>
      <c r="B5" s="175" t="s">
        <v>75</v>
      </c>
      <c r="C5" s="176"/>
      <c r="D5" s="176"/>
      <c r="E5" s="176"/>
      <c r="F5" s="177"/>
      <c r="G5" s="75"/>
      <c r="H5" s="5"/>
      <c r="I5" s="5"/>
    </row>
    <row r="6" spans="1:9" ht="44.25" customHeight="1" x14ac:dyDescent="0.25">
      <c r="A6" s="1">
        <v>3</v>
      </c>
      <c r="B6" s="175" t="s">
        <v>76</v>
      </c>
      <c r="C6" s="176"/>
      <c r="D6" s="176"/>
      <c r="E6" s="176"/>
      <c r="F6" s="177"/>
      <c r="G6" s="75"/>
      <c r="H6" s="5"/>
      <c r="I6" s="5"/>
    </row>
    <row r="7" spans="1:9" ht="36" customHeight="1" x14ac:dyDescent="0.25">
      <c r="A7" s="1">
        <v>4</v>
      </c>
      <c r="B7" s="178" t="s">
        <v>77</v>
      </c>
      <c r="C7" s="179"/>
      <c r="D7" s="179"/>
      <c r="E7" s="179"/>
      <c r="F7" s="180"/>
      <c r="G7" s="75"/>
      <c r="H7" s="5"/>
      <c r="I7" s="5"/>
    </row>
    <row r="8" spans="1:9" ht="24" x14ac:dyDescent="0.2">
      <c r="A8" s="2" t="s">
        <v>59</v>
      </c>
      <c r="B8" s="76" t="s">
        <v>60</v>
      </c>
      <c r="C8" s="3" t="s">
        <v>61</v>
      </c>
      <c r="D8" s="3" t="s">
        <v>0</v>
      </c>
      <c r="E8" s="3" t="s">
        <v>62</v>
      </c>
      <c r="F8" s="3" t="s">
        <v>63</v>
      </c>
    </row>
    <row r="9" spans="1:9" x14ac:dyDescent="0.2">
      <c r="A9" s="115"/>
      <c r="B9" s="120" t="s">
        <v>1</v>
      </c>
      <c r="C9" s="101"/>
      <c r="D9" s="101"/>
      <c r="E9" s="79"/>
      <c r="F9" s="79"/>
    </row>
    <row r="10" spans="1:9" s="85" customFormat="1" ht="25.5" x14ac:dyDescent="0.2">
      <c r="A10" s="116">
        <v>1</v>
      </c>
      <c r="B10" s="121" t="s">
        <v>83</v>
      </c>
      <c r="C10" s="104" t="s">
        <v>2</v>
      </c>
      <c r="D10" s="83">
        <v>3.8400000000000001E-4</v>
      </c>
      <c r="E10" s="195"/>
      <c r="F10" s="84">
        <f>D10*E10</f>
        <v>0</v>
      </c>
    </row>
    <row r="11" spans="1:9" x14ac:dyDescent="0.2">
      <c r="A11" s="116">
        <v>2</v>
      </c>
      <c r="B11" s="121" t="s">
        <v>3</v>
      </c>
      <c r="C11" s="104" t="s">
        <v>4</v>
      </c>
      <c r="D11" s="86">
        <v>6.0999999999999999E-2</v>
      </c>
      <c r="E11" s="196"/>
      <c r="F11" s="84">
        <f t="shared" ref="F11:F67" si="0">D11*E11</f>
        <v>0</v>
      </c>
    </row>
    <row r="12" spans="1:9" x14ac:dyDescent="0.2">
      <c r="A12" s="117"/>
      <c r="B12" s="122" t="s">
        <v>5</v>
      </c>
      <c r="C12" s="88"/>
      <c r="D12" s="88"/>
      <c r="E12" s="197"/>
      <c r="F12" s="84"/>
    </row>
    <row r="13" spans="1:9" ht="25.5" x14ac:dyDescent="0.2">
      <c r="A13" s="116">
        <v>3</v>
      </c>
      <c r="B13" s="121" t="s">
        <v>6</v>
      </c>
      <c r="C13" s="104" t="s">
        <v>7</v>
      </c>
      <c r="D13" s="86">
        <v>6.0000000000000001E-3</v>
      </c>
      <c r="E13" s="196"/>
      <c r="F13" s="84">
        <f t="shared" si="0"/>
        <v>0</v>
      </c>
    </row>
    <row r="14" spans="1:9" x14ac:dyDescent="0.2">
      <c r="A14" s="116">
        <v>4</v>
      </c>
      <c r="B14" s="121" t="s">
        <v>8</v>
      </c>
      <c r="C14" s="104" t="s">
        <v>4</v>
      </c>
      <c r="D14" s="89">
        <v>1.02</v>
      </c>
      <c r="E14" s="196"/>
      <c r="F14" s="84">
        <f t="shared" si="0"/>
        <v>0</v>
      </c>
    </row>
    <row r="15" spans="1:9" x14ac:dyDescent="0.2">
      <c r="A15" s="117"/>
      <c r="B15" s="122" t="s">
        <v>9</v>
      </c>
      <c r="C15" s="88"/>
      <c r="D15" s="88"/>
      <c r="E15" s="197"/>
      <c r="F15" s="84"/>
    </row>
    <row r="16" spans="1:9" x14ac:dyDescent="0.2">
      <c r="A16" s="118"/>
      <c r="B16" s="91" t="s">
        <v>84</v>
      </c>
      <c r="C16" s="89"/>
      <c r="D16" s="89"/>
      <c r="E16" s="196"/>
      <c r="F16" s="84"/>
    </row>
    <row r="17" spans="1:6" x14ac:dyDescent="0.2">
      <c r="A17" s="116">
        <v>5</v>
      </c>
      <c r="B17" s="121" t="s">
        <v>11</v>
      </c>
      <c r="C17" s="104" t="s">
        <v>12</v>
      </c>
      <c r="D17" s="92">
        <v>0.2</v>
      </c>
      <c r="E17" s="196"/>
      <c r="F17" s="84">
        <f t="shared" si="0"/>
        <v>0</v>
      </c>
    </row>
    <row r="18" spans="1:6" ht="25.5" x14ac:dyDescent="0.2">
      <c r="A18" s="116">
        <v>6</v>
      </c>
      <c r="B18" s="121" t="s">
        <v>13</v>
      </c>
      <c r="C18" s="104" t="s">
        <v>2</v>
      </c>
      <c r="D18" s="93">
        <v>2.0400000000000001E-3</v>
      </c>
      <c r="E18" s="196"/>
      <c r="F18" s="84">
        <f t="shared" si="0"/>
        <v>0</v>
      </c>
    </row>
    <row r="19" spans="1:6" x14ac:dyDescent="0.2">
      <c r="A19" s="119"/>
      <c r="B19" s="91" t="s">
        <v>14</v>
      </c>
      <c r="C19" s="89"/>
      <c r="D19" s="89"/>
      <c r="E19" s="196"/>
      <c r="F19" s="84"/>
    </row>
    <row r="20" spans="1:6" x14ac:dyDescent="0.2">
      <c r="A20" s="116">
        <v>7</v>
      </c>
      <c r="B20" s="121" t="s">
        <v>11</v>
      </c>
      <c r="C20" s="104" t="s">
        <v>12</v>
      </c>
      <c r="D20" s="92">
        <v>0.4</v>
      </c>
      <c r="E20" s="196"/>
      <c r="F20" s="84">
        <f t="shared" si="0"/>
        <v>0</v>
      </c>
    </row>
    <row r="21" spans="1:6" ht="25.5" x14ac:dyDescent="0.2">
      <c r="A21" s="116">
        <v>8</v>
      </c>
      <c r="B21" s="121" t="s">
        <v>13</v>
      </c>
      <c r="C21" s="104" t="s">
        <v>2</v>
      </c>
      <c r="D21" s="93">
        <v>4.0800000000000003E-3</v>
      </c>
      <c r="E21" s="196"/>
      <c r="F21" s="84">
        <f t="shared" si="0"/>
        <v>0</v>
      </c>
    </row>
    <row r="22" spans="1:6" x14ac:dyDescent="0.2">
      <c r="A22" s="117"/>
      <c r="B22" s="122" t="s">
        <v>15</v>
      </c>
      <c r="C22" s="88"/>
      <c r="D22" s="88"/>
      <c r="E22" s="197"/>
      <c r="F22" s="84"/>
    </row>
    <row r="23" spans="1:6" x14ac:dyDescent="0.2">
      <c r="A23" s="116">
        <v>9</v>
      </c>
      <c r="B23" s="121" t="s">
        <v>16</v>
      </c>
      <c r="C23" s="104" t="s">
        <v>17</v>
      </c>
      <c r="D23" s="104">
        <v>1</v>
      </c>
      <c r="E23" s="196"/>
      <c r="F23" s="84">
        <f t="shared" si="0"/>
        <v>0</v>
      </c>
    </row>
    <row r="24" spans="1:6" x14ac:dyDescent="0.2">
      <c r="A24" s="116">
        <v>10</v>
      </c>
      <c r="B24" s="121" t="s">
        <v>18</v>
      </c>
      <c r="C24" s="104" t="s">
        <v>17</v>
      </c>
      <c r="D24" s="104">
        <v>1</v>
      </c>
      <c r="E24" s="196"/>
      <c r="F24" s="84">
        <f t="shared" si="0"/>
        <v>0</v>
      </c>
    </row>
    <row r="25" spans="1:6" x14ac:dyDescent="0.2">
      <c r="A25" s="118"/>
      <c r="B25" s="122" t="s">
        <v>66</v>
      </c>
      <c r="C25" s="88"/>
      <c r="D25" s="88"/>
      <c r="E25" s="197"/>
      <c r="F25" s="84"/>
    </row>
    <row r="26" spans="1:6" ht="38.25" x14ac:dyDescent="0.2">
      <c r="A26" s="116">
        <v>11</v>
      </c>
      <c r="B26" s="121" t="s">
        <v>19</v>
      </c>
      <c r="C26" s="104" t="s">
        <v>20</v>
      </c>
      <c r="D26" s="89">
        <v>0.02</v>
      </c>
      <c r="E26" s="196"/>
      <c r="F26" s="84">
        <f t="shared" si="0"/>
        <v>0</v>
      </c>
    </row>
    <row r="27" spans="1:6" ht="25.5" x14ac:dyDescent="0.2">
      <c r="A27" s="116">
        <v>12</v>
      </c>
      <c r="B27" s="121" t="s">
        <v>21</v>
      </c>
      <c r="C27" s="104" t="s">
        <v>20</v>
      </c>
      <c r="D27" s="89">
        <v>0.02</v>
      </c>
      <c r="E27" s="196"/>
      <c r="F27" s="84">
        <f t="shared" si="0"/>
        <v>0</v>
      </c>
    </row>
    <row r="28" spans="1:6" ht="25.5" x14ac:dyDescent="0.2">
      <c r="A28" s="116">
        <v>13</v>
      </c>
      <c r="B28" s="121" t="s">
        <v>22</v>
      </c>
      <c r="C28" s="104" t="s">
        <v>20</v>
      </c>
      <c r="D28" s="89">
        <v>0.02</v>
      </c>
      <c r="E28" s="196"/>
      <c r="F28" s="84">
        <f t="shared" si="0"/>
        <v>0</v>
      </c>
    </row>
    <row r="29" spans="1:6" ht="25.5" x14ac:dyDescent="0.2">
      <c r="A29" s="116">
        <v>14</v>
      </c>
      <c r="B29" s="121" t="s">
        <v>23</v>
      </c>
      <c r="C29" s="104" t="s">
        <v>20</v>
      </c>
      <c r="D29" s="89">
        <v>0.02</v>
      </c>
      <c r="E29" s="196"/>
      <c r="F29" s="84">
        <f t="shared" si="0"/>
        <v>0</v>
      </c>
    </row>
    <row r="30" spans="1:6" x14ac:dyDescent="0.2">
      <c r="A30" s="119"/>
      <c r="B30" s="91" t="s">
        <v>24</v>
      </c>
      <c r="C30" s="89"/>
      <c r="D30" s="89"/>
      <c r="E30" s="196"/>
      <c r="F30" s="84"/>
    </row>
    <row r="31" spans="1:6" ht="51" x14ac:dyDescent="0.2">
      <c r="A31" s="116">
        <v>15</v>
      </c>
      <c r="B31" s="121" t="s">
        <v>25</v>
      </c>
      <c r="C31" s="104" t="s">
        <v>17</v>
      </c>
      <c r="D31" s="104">
        <v>1</v>
      </c>
      <c r="E31" s="196"/>
      <c r="F31" s="84">
        <f t="shared" si="0"/>
        <v>0</v>
      </c>
    </row>
    <row r="32" spans="1:6" x14ac:dyDescent="0.2">
      <c r="A32" s="116">
        <v>16</v>
      </c>
      <c r="B32" s="121" t="s">
        <v>92</v>
      </c>
      <c r="C32" s="104" t="s">
        <v>17</v>
      </c>
      <c r="D32" s="104">
        <v>1</v>
      </c>
      <c r="E32" s="196"/>
      <c r="F32" s="84">
        <f t="shared" si="0"/>
        <v>0</v>
      </c>
    </row>
    <row r="33" spans="1:6" ht="25.5" x14ac:dyDescent="0.2">
      <c r="A33" s="116">
        <v>17</v>
      </c>
      <c r="B33" s="121" t="s">
        <v>100</v>
      </c>
      <c r="C33" s="104" t="s">
        <v>17</v>
      </c>
      <c r="D33" s="104">
        <v>1</v>
      </c>
      <c r="E33" s="196"/>
      <c r="F33" s="84">
        <f t="shared" si="0"/>
        <v>0</v>
      </c>
    </row>
    <row r="34" spans="1:6" x14ac:dyDescent="0.2">
      <c r="A34" s="119"/>
      <c r="B34" s="91" t="s">
        <v>26</v>
      </c>
      <c r="C34" s="89"/>
      <c r="D34" s="89"/>
      <c r="E34" s="196"/>
      <c r="F34" s="84"/>
    </row>
    <row r="35" spans="1:6" ht="38.25" x14ac:dyDescent="0.2">
      <c r="A35" s="116">
        <v>18</v>
      </c>
      <c r="B35" s="121" t="s">
        <v>27</v>
      </c>
      <c r="C35" s="104" t="s">
        <v>17</v>
      </c>
      <c r="D35" s="104">
        <v>1</v>
      </c>
      <c r="E35" s="196"/>
      <c r="F35" s="84">
        <f t="shared" si="0"/>
        <v>0</v>
      </c>
    </row>
    <row r="36" spans="1:6" ht="25.5" x14ac:dyDescent="0.2">
      <c r="A36" s="116">
        <v>19</v>
      </c>
      <c r="B36" s="121" t="s">
        <v>28</v>
      </c>
      <c r="C36" s="104" t="s">
        <v>17</v>
      </c>
      <c r="D36" s="104">
        <v>1</v>
      </c>
      <c r="E36" s="196"/>
      <c r="F36" s="84">
        <f t="shared" si="0"/>
        <v>0</v>
      </c>
    </row>
    <row r="37" spans="1:6" x14ac:dyDescent="0.2">
      <c r="A37" s="116">
        <v>20</v>
      </c>
      <c r="B37" s="121" t="s">
        <v>29</v>
      </c>
      <c r="C37" s="104" t="s">
        <v>17</v>
      </c>
      <c r="D37" s="104">
        <v>4</v>
      </c>
      <c r="E37" s="196"/>
      <c r="F37" s="84">
        <f t="shared" si="0"/>
        <v>0</v>
      </c>
    </row>
    <row r="38" spans="1:6" ht="51" x14ac:dyDescent="0.2">
      <c r="A38" s="116">
        <v>21</v>
      </c>
      <c r="B38" s="121" t="s">
        <v>30</v>
      </c>
      <c r="C38" s="104" t="s">
        <v>17</v>
      </c>
      <c r="D38" s="104">
        <v>1</v>
      </c>
      <c r="E38" s="196"/>
      <c r="F38" s="84">
        <f t="shared" si="0"/>
        <v>0</v>
      </c>
    </row>
    <row r="39" spans="1:6" ht="51" x14ac:dyDescent="0.2">
      <c r="A39" s="116">
        <v>22</v>
      </c>
      <c r="B39" s="121" t="s">
        <v>25</v>
      </c>
      <c r="C39" s="104" t="s">
        <v>17</v>
      </c>
      <c r="D39" s="104">
        <v>3</v>
      </c>
      <c r="E39" s="196"/>
      <c r="F39" s="84">
        <f t="shared" si="0"/>
        <v>0</v>
      </c>
    </row>
    <row r="40" spans="1:6" ht="25.5" x14ac:dyDescent="0.2">
      <c r="A40" s="116">
        <v>23</v>
      </c>
      <c r="B40" s="121" t="s">
        <v>31</v>
      </c>
      <c r="C40" s="104" t="s">
        <v>20</v>
      </c>
      <c r="D40" s="89">
        <v>0.04</v>
      </c>
      <c r="E40" s="196"/>
      <c r="F40" s="84">
        <f t="shared" si="0"/>
        <v>0</v>
      </c>
    </row>
    <row r="41" spans="1:6" ht="25.5" x14ac:dyDescent="0.2">
      <c r="A41" s="116">
        <v>24</v>
      </c>
      <c r="B41" s="121" t="s">
        <v>32</v>
      </c>
      <c r="C41" s="104" t="s">
        <v>17</v>
      </c>
      <c r="D41" s="104">
        <v>1</v>
      </c>
      <c r="E41" s="196"/>
      <c r="F41" s="84">
        <f t="shared" si="0"/>
        <v>0</v>
      </c>
    </row>
    <row r="42" spans="1:6" ht="25.5" x14ac:dyDescent="0.2">
      <c r="A42" s="116">
        <v>25</v>
      </c>
      <c r="B42" s="121" t="s">
        <v>33</v>
      </c>
      <c r="C42" s="104" t="s">
        <v>17</v>
      </c>
      <c r="D42" s="104">
        <v>2</v>
      </c>
      <c r="E42" s="196"/>
      <c r="F42" s="84">
        <f t="shared" si="0"/>
        <v>0</v>
      </c>
    </row>
    <row r="43" spans="1:6" x14ac:dyDescent="0.2">
      <c r="A43" s="116">
        <v>26</v>
      </c>
      <c r="B43" s="121" t="s">
        <v>34</v>
      </c>
      <c r="C43" s="104" t="s">
        <v>17</v>
      </c>
      <c r="D43" s="104">
        <v>1</v>
      </c>
      <c r="E43" s="196"/>
      <c r="F43" s="84">
        <f t="shared" si="0"/>
        <v>0</v>
      </c>
    </row>
    <row r="44" spans="1:6" ht="25.5" x14ac:dyDescent="0.2">
      <c r="A44" s="119"/>
      <c r="B44" s="91" t="s">
        <v>35</v>
      </c>
      <c r="C44" s="89"/>
      <c r="D44" s="89"/>
      <c r="E44" s="196"/>
      <c r="F44" s="84"/>
    </row>
    <row r="45" spans="1:6" ht="25.5" x14ac:dyDescent="0.2">
      <c r="A45" s="116">
        <v>27</v>
      </c>
      <c r="B45" s="121" t="s">
        <v>36</v>
      </c>
      <c r="C45" s="104" t="s">
        <v>37</v>
      </c>
      <c r="D45" s="92">
        <v>0.1</v>
      </c>
      <c r="E45" s="196"/>
      <c r="F45" s="84">
        <f t="shared" si="0"/>
        <v>0</v>
      </c>
    </row>
    <row r="46" spans="1:6" x14ac:dyDescent="0.2">
      <c r="A46" s="116">
        <v>28</v>
      </c>
      <c r="B46" s="121" t="s">
        <v>86</v>
      </c>
      <c r="C46" s="104" t="s">
        <v>39</v>
      </c>
      <c r="D46" s="104">
        <v>10</v>
      </c>
      <c r="E46" s="196"/>
      <c r="F46" s="84">
        <f t="shared" si="0"/>
        <v>0</v>
      </c>
    </row>
    <row r="47" spans="1:6" ht="51" x14ac:dyDescent="0.2">
      <c r="A47" s="116">
        <v>29</v>
      </c>
      <c r="B47" s="121" t="s">
        <v>40</v>
      </c>
      <c r="C47" s="104" t="s">
        <v>37</v>
      </c>
      <c r="D47" s="92">
        <v>0.4</v>
      </c>
      <c r="E47" s="196"/>
      <c r="F47" s="84">
        <f t="shared" si="0"/>
        <v>0</v>
      </c>
    </row>
    <row r="48" spans="1:6" x14ac:dyDescent="0.2">
      <c r="A48" s="116">
        <v>30</v>
      </c>
      <c r="B48" s="121" t="s">
        <v>41</v>
      </c>
      <c r="C48" s="104" t="s">
        <v>42</v>
      </c>
      <c r="D48" s="104">
        <v>2.0400000000000001E-2</v>
      </c>
      <c r="E48" s="196"/>
      <c r="F48" s="84">
        <f t="shared" si="0"/>
        <v>0</v>
      </c>
    </row>
    <row r="49" spans="1:14" ht="25.5" x14ac:dyDescent="0.2">
      <c r="A49" s="116">
        <v>31</v>
      </c>
      <c r="B49" s="121" t="s">
        <v>43</v>
      </c>
      <c r="C49" s="104" t="s">
        <v>42</v>
      </c>
      <c r="D49" s="104">
        <v>2.0400000000000001E-2</v>
      </c>
      <c r="E49" s="196"/>
      <c r="F49" s="84">
        <f t="shared" si="0"/>
        <v>0</v>
      </c>
    </row>
    <row r="50" spans="1:14" ht="25.5" x14ac:dyDescent="0.2">
      <c r="A50" s="116">
        <v>32</v>
      </c>
      <c r="B50" s="121" t="s">
        <v>44</v>
      </c>
      <c r="C50" s="104" t="s">
        <v>17</v>
      </c>
      <c r="D50" s="104">
        <v>2</v>
      </c>
      <c r="E50" s="196"/>
      <c r="F50" s="84">
        <f t="shared" si="0"/>
        <v>0</v>
      </c>
    </row>
    <row r="51" spans="1:14" x14ac:dyDescent="0.2">
      <c r="A51" s="116">
        <v>33</v>
      </c>
      <c r="B51" s="121" t="s">
        <v>45</v>
      </c>
      <c r="C51" s="104" t="s">
        <v>17</v>
      </c>
      <c r="D51" s="104">
        <v>2</v>
      </c>
      <c r="E51" s="196"/>
      <c r="F51" s="84">
        <f t="shared" si="0"/>
        <v>0</v>
      </c>
    </row>
    <row r="52" spans="1:14" ht="25.5" x14ac:dyDescent="0.2">
      <c r="A52" s="116">
        <v>34</v>
      </c>
      <c r="B52" s="121" t="s">
        <v>46</v>
      </c>
      <c r="C52" s="104" t="s">
        <v>17</v>
      </c>
      <c r="D52" s="104">
        <v>14</v>
      </c>
      <c r="E52" s="196"/>
      <c r="F52" s="84">
        <f t="shared" si="0"/>
        <v>0</v>
      </c>
    </row>
    <row r="53" spans="1:14" x14ac:dyDescent="0.2">
      <c r="A53" s="119"/>
      <c r="B53" s="91" t="s">
        <v>47</v>
      </c>
      <c r="C53" s="89"/>
      <c r="D53" s="89"/>
      <c r="E53" s="196"/>
      <c r="F53" s="84"/>
    </row>
    <row r="54" spans="1:14" ht="38.25" x14ac:dyDescent="0.2">
      <c r="A54" s="116">
        <v>35</v>
      </c>
      <c r="B54" s="121" t="s">
        <v>48</v>
      </c>
      <c r="C54" s="104" t="s">
        <v>7</v>
      </c>
      <c r="D54" s="95">
        <v>3.8600000000000002E-2</v>
      </c>
      <c r="E54" s="196"/>
      <c r="F54" s="84">
        <f t="shared" si="0"/>
        <v>0</v>
      </c>
    </row>
    <row r="55" spans="1:14" ht="25.5" x14ac:dyDescent="0.2">
      <c r="A55" s="116">
        <v>36</v>
      </c>
      <c r="B55" s="121" t="s">
        <v>49</v>
      </c>
      <c r="C55" s="104" t="s">
        <v>7</v>
      </c>
      <c r="D55" s="95">
        <v>3.8600000000000002E-2</v>
      </c>
      <c r="E55" s="196"/>
      <c r="F55" s="84">
        <f t="shared" si="0"/>
        <v>0</v>
      </c>
    </row>
    <row r="56" spans="1:14" ht="38.25" x14ac:dyDescent="0.2">
      <c r="A56" s="116">
        <v>37</v>
      </c>
      <c r="B56" s="121" t="s">
        <v>50</v>
      </c>
      <c r="C56" s="104" t="s">
        <v>37</v>
      </c>
      <c r="D56" s="89">
        <v>0.04</v>
      </c>
      <c r="E56" s="196"/>
      <c r="F56" s="84">
        <f t="shared" si="0"/>
        <v>0</v>
      </c>
    </row>
    <row r="57" spans="1:14" ht="38.25" x14ac:dyDescent="0.2">
      <c r="A57" s="116">
        <v>38</v>
      </c>
      <c r="B57" s="121" t="s">
        <v>51</v>
      </c>
      <c r="C57" s="104" t="s">
        <v>37</v>
      </c>
      <c r="D57" s="89">
        <v>0.06</v>
      </c>
      <c r="E57" s="197"/>
      <c r="F57" s="84">
        <f t="shared" si="0"/>
        <v>0</v>
      </c>
    </row>
    <row r="58" spans="1:14" ht="25.5" x14ac:dyDescent="0.2">
      <c r="A58" s="116">
        <v>39</v>
      </c>
      <c r="B58" s="121" t="s">
        <v>52</v>
      </c>
      <c r="C58" s="104" t="s">
        <v>42</v>
      </c>
      <c r="D58" s="104">
        <v>0.01</v>
      </c>
      <c r="E58" s="196"/>
      <c r="F58" s="84">
        <f t="shared" si="0"/>
        <v>0</v>
      </c>
    </row>
    <row r="59" spans="1:14" ht="25.5" x14ac:dyDescent="0.2">
      <c r="A59" s="116">
        <v>40</v>
      </c>
      <c r="B59" s="121" t="s">
        <v>87</v>
      </c>
      <c r="C59" s="104" t="s">
        <v>37</v>
      </c>
      <c r="D59" s="92">
        <v>0.1</v>
      </c>
      <c r="E59" s="196"/>
      <c r="F59" s="84">
        <f t="shared" si="0"/>
        <v>0</v>
      </c>
    </row>
    <row r="60" spans="1:14" ht="25.5" x14ac:dyDescent="0.2">
      <c r="A60" s="116">
        <v>41</v>
      </c>
      <c r="B60" s="121" t="s">
        <v>88</v>
      </c>
      <c r="C60" s="104" t="s">
        <v>89</v>
      </c>
      <c r="D60" s="92">
        <v>0.4</v>
      </c>
      <c r="E60" s="196"/>
      <c r="F60" s="84">
        <f t="shared" si="0"/>
        <v>0</v>
      </c>
    </row>
    <row r="61" spans="1:14" x14ac:dyDescent="0.2">
      <c r="A61" s="118"/>
      <c r="B61" s="122" t="s">
        <v>71</v>
      </c>
      <c r="C61" s="88"/>
      <c r="D61" s="88"/>
      <c r="E61" s="196"/>
      <c r="F61" s="84"/>
      <c r="N61" s="91"/>
    </row>
    <row r="62" spans="1:14" ht="38.25" x14ac:dyDescent="0.2">
      <c r="A62" s="116">
        <v>42</v>
      </c>
      <c r="B62" s="121" t="s">
        <v>53</v>
      </c>
      <c r="C62" s="104" t="s">
        <v>17</v>
      </c>
      <c r="D62" s="104">
        <v>1</v>
      </c>
      <c r="E62" s="196"/>
      <c r="F62" s="84">
        <f t="shared" si="0"/>
        <v>0</v>
      </c>
    </row>
    <row r="63" spans="1:14" ht="25.5" x14ac:dyDescent="0.2">
      <c r="A63" s="116">
        <v>43</v>
      </c>
      <c r="B63" s="121" t="s">
        <v>54</v>
      </c>
      <c r="C63" s="104" t="s">
        <v>17</v>
      </c>
      <c r="D63" s="104">
        <v>1</v>
      </c>
      <c r="E63" s="196"/>
      <c r="F63" s="84">
        <f t="shared" si="0"/>
        <v>0</v>
      </c>
    </row>
    <row r="64" spans="1:14" ht="38.25" x14ac:dyDescent="0.2">
      <c r="A64" s="116">
        <v>44</v>
      </c>
      <c r="B64" s="121" t="s">
        <v>55</v>
      </c>
      <c r="C64" s="104" t="s">
        <v>17</v>
      </c>
      <c r="D64" s="104">
        <v>1</v>
      </c>
      <c r="E64" s="196"/>
      <c r="F64" s="84">
        <f t="shared" si="0"/>
        <v>0</v>
      </c>
    </row>
    <row r="65" spans="1:8" ht="38.25" x14ac:dyDescent="0.2">
      <c r="A65" s="116">
        <v>45</v>
      </c>
      <c r="B65" s="121" t="s">
        <v>56</v>
      </c>
      <c r="C65" s="104" t="s">
        <v>17</v>
      </c>
      <c r="D65" s="104">
        <v>2</v>
      </c>
      <c r="E65" s="196"/>
      <c r="F65" s="84">
        <f t="shared" si="0"/>
        <v>0</v>
      </c>
    </row>
    <row r="66" spans="1:8" x14ac:dyDescent="0.2">
      <c r="A66" s="116">
        <v>46</v>
      </c>
      <c r="B66" s="121" t="s">
        <v>58</v>
      </c>
      <c r="C66" s="104" t="s">
        <v>17</v>
      </c>
      <c r="D66" s="104">
        <v>1</v>
      </c>
      <c r="E66" s="196"/>
      <c r="F66" s="84">
        <f t="shared" si="0"/>
        <v>0</v>
      </c>
    </row>
    <row r="67" spans="1:8" x14ac:dyDescent="0.2">
      <c r="A67" s="116">
        <v>47</v>
      </c>
      <c r="B67" s="121" t="s">
        <v>57</v>
      </c>
      <c r="C67" s="104" t="s">
        <v>17</v>
      </c>
      <c r="D67" s="104">
        <v>1</v>
      </c>
      <c r="E67" s="196"/>
      <c r="F67" s="84">
        <f t="shared" si="0"/>
        <v>0</v>
      </c>
    </row>
    <row r="68" spans="1:8" s="8" customFormat="1" ht="24.6" customHeight="1" x14ac:dyDescent="0.25">
      <c r="A68" s="18"/>
      <c r="B68" s="19" t="s">
        <v>67</v>
      </c>
      <c r="C68" s="18"/>
      <c r="D68" s="18"/>
      <c r="E68" s="188"/>
      <c r="F68" s="189">
        <f>SUM(F10:F67)</f>
        <v>0</v>
      </c>
      <c r="G68" s="7"/>
      <c r="H68" s="21"/>
    </row>
    <row r="69" spans="1:8" s="8" customFormat="1" ht="23.45" customHeight="1" x14ac:dyDescent="0.25">
      <c r="A69" s="18"/>
      <c r="B69" s="19" t="s">
        <v>68</v>
      </c>
      <c r="C69" s="18"/>
      <c r="D69" s="18"/>
      <c r="E69" s="188"/>
      <c r="F69" s="189"/>
      <c r="G69" s="7"/>
      <c r="H69" s="21"/>
    </row>
    <row r="70" spans="1:8" s="8" customFormat="1" ht="39" customHeight="1" x14ac:dyDescent="0.25">
      <c r="A70" s="22"/>
      <c r="B70" s="201" t="s">
        <v>69</v>
      </c>
      <c r="C70" s="22" t="s">
        <v>70</v>
      </c>
      <c r="D70" s="22">
        <v>1</v>
      </c>
      <c r="E70" s="190"/>
      <c r="F70" s="191">
        <f>E70*D70</f>
        <v>0</v>
      </c>
      <c r="G70" s="7"/>
      <c r="H70" s="21"/>
    </row>
    <row r="71" spans="1:8" s="8" customFormat="1" ht="25.5" customHeight="1" x14ac:dyDescent="0.25">
      <c r="A71" s="18"/>
      <c r="B71" s="19" t="s">
        <v>153</v>
      </c>
      <c r="C71" s="18"/>
      <c r="D71" s="18"/>
      <c r="E71" s="18"/>
      <c r="F71" s="36">
        <f>F68+F70</f>
        <v>0</v>
      </c>
      <c r="G71" s="7"/>
      <c r="H71" s="21"/>
    </row>
    <row r="72" spans="1:8" s="8" customFormat="1" ht="25.5" customHeight="1" x14ac:dyDescent="0.25">
      <c r="A72" s="18"/>
      <c r="B72" s="19" t="s">
        <v>155</v>
      </c>
      <c r="C72" s="18"/>
      <c r="D72" s="18"/>
      <c r="E72" s="18"/>
      <c r="F72" s="36">
        <f>F71*0.2</f>
        <v>0</v>
      </c>
      <c r="G72" s="7"/>
      <c r="H72" s="21"/>
    </row>
    <row r="73" spans="1:8" s="8" customFormat="1" ht="25.5" customHeight="1" x14ac:dyDescent="0.25">
      <c r="A73" s="18"/>
      <c r="B73" s="19" t="s">
        <v>154</v>
      </c>
      <c r="C73" s="18"/>
      <c r="D73" s="18"/>
      <c r="E73" s="18"/>
      <c r="F73" s="36">
        <f>F71*1.2</f>
        <v>0</v>
      </c>
      <c r="G73" s="7"/>
      <c r="H73" s="21"/>
    </row>
    <row r="74" spans="1:8" s="8" customFormat="1" ht="18" customHeight="1" x14ac:dyDescent="0.25">
      <c r="A74" s="18"/>
      <c r="B74" s="162" t="s">
        <v>78</v>
      </c>
      <c r="C74" s="162"/>
      <c r="D74" s="162"/>
      <c r="E74" s="162"/>
      <c r="F74" s="162"/>
      <c r="G74" s="7"/>
      <c r="H74" s="21"/>
    </row>
    <row r="75" spans="1:8" s="8" customFormat="1" ht="45.75" customHeight="1" x14ac:dyDescent="0.25">
      <c r="A75" s="140" t="s">
        <v>79</v>
      </c>
      <c r="B75" s="141"/>
      <c r="C75" s="141"/>
      <c r="D75" s="141"/>
      <c r="E75" s="141"/>
      <c r="F75" s="142"/>
      <c r="G75" s="7"/>
      <c r="H75" s="21"/>
    </row>
    <row r="76" spans="1:8" s="8" customFormat="1" ht="40.5" customHeight="1" x14ac:dyDescent="0.25">
      <c r="A76" s="140" t="s">
        <v>80</v>
      </c>
      <c r="B76" s="141"/>
      <c r="C76" s="141"/>
      <c r="D76" s="141"/>
      <c r="E76" s="141"/>
      <c r="F76" s="142"/>
      <c r="G76" s="7"/>
    </row>
    <row r="77" spans="1:8" s="8" customFormat="1" ht="24" customHeight="1" x14ac:dyDescent="0.25">
      <c r="A77" s="143" t="s">
        <v>81</v>
      </c>
      <c r="B77" s="144"/>
      <c r="C77" s="144"/>
      <c r="D77" s="144"/>
      <c r="E77" s="144"/>
      <c r="F77" s="145"/>
      <c r="G77" s="7"/>
    </row>
    <row r="78" spans="1:8" s="8" customFormat="1" ht="17.100000000000001" customHeight="1" x14ac:dyDescent="0.25">
      <c r="A78" s="146"/>
      <c r="B78" s="147"/>
      <c r="C78" s="147"/>
      <c r="D78" s="147"/>
      <c r="E78" s="147"/>
      <c r="F78" s="148"/>
      <c r="G78" s="7"/>
    </row>
    <row r="79" spans="1:8" s="8" customFormat="1" ht="16.5" customHeight="1" x14ac:dyDescent="0.25">
      <c r="A79" s="146"/>
      <c r="B79" s="147"/>
      <c r="C79" s="147"/>
      <c r="D79" s="147"/>
      <c r="E79" s="147"/>
      <c r="F79" s="148"/>
      <c r="G79" s="7"/>
    </row>
    <row r="80" spans="1:8" s="8" customFormat="1" ht="24" customHeight="1" x14ac:dyDescent="0.25">
      <c r="A80" s="149"/>
      <c r="B80" s="150"/>
      <c r="C80" s="150"/>
      <c r="D80" s="150"/>
      <c r="E80" s="150"/>
      <c r="F80" s="151"/>
      <c r="G80" s="37"/>
    </row>
    <row r="81" spans="1:7" s="8" customFormat="1" ht="24" customHeight="1" x14ac:dyDescent="0.25">
      <c r="A81" s="152" t="s">
        <v>82</v>
      </c>
      <c r="B81" s="153"/>
      <c r="C81" s="153"/>
      <c r="D81" s="153"/>
      <c r="E81" s="153"/>
      <c r="F81" s="154"/>
      <c r="G81" s="37"/>
    </row>
  </sheetData>
  <sheetProtection algorithmName="SHA-512" hashValue="dPSOjZGtUm0LG3/Pn+n3+GvGZV/RsC8FPFH1Jw5Nm1sduany5ie6qfRYcWUm5/s85rGVE5K7NBvwic9YYGUuQg==" saltValue="lImhQgXy5DiOSF6t6nCreA==" spinCount="100000" sheet="1" objects="1" scenarios="1"/>
  <mergeCells count="12">
    <mergeCell ref="A76:F76"/>
    <mergeCell ref="A77:F80"/>
    <mergeCell ref="A81:F81"/>
    <mergeCell ref="A1:F1"/>
    <mergeCell ref="A2:F2"/>
    <mergeCell ref="A3:F3"/>
    <mergeCell ref="B4:F4"/>
    <mergeCell ref="B5:F5"/>
    <mergeCell ref="B6:F6"/>
    <mergeCell ref="B7:F7"/>
    <mergeCell ref="B74:F74"/>
    <mergeCell ref="A75:F7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81"/>
  <sheetViews>
    <sheetView topLeftCell="A58" workbookViewId="0">
      <selection activeCell="B70" sqref="B70"/>
    </sheetView>
  </sheetViews>
  <sheetFormatPr defaultRowHeight="12.75" x14ac:dyDescent="0.2"/>
  <cols>
    <col min="1" max="1" width="5.85546875" style="74" customWidth="1"/>
    <col min="2" max="2" width="62" style="98" customWidth="1"/>
    <col min="3" max="3" width="11.140625" style="97" customWidth="1"/>
    <col min="4" max="4" width="10.28515625" style="97" customWidth="1"/>
    <col min="5" max="5" width="12.42578125" style="97" customWidth="1"/>
    <col min="6" max="6" width="11.85546875" style="97" customWidth="1"/>
    <col min="7" max="7" width="0.85546875" style="74" customWidth="1"/>
    <col min="8" max="16384" width="9.140625" style="74"/>
  </cols>
  <sheetData>
    <row r="1" spans="1:9" ht="36.75" customHeight="1" x14ac:dyDescent="0.2">
      <c r="A1" s="169" t="s">
        <v>101</v>
      </c>
      <c r="B1" s="169"/>
      <c r="C1" s="169"/>
      <c r="D1" s="169"/>
      <c r="E1" s="169"/>
      <c r="F1" s="169"/>
    </row>
    <row r="2" spans="1:9" s="5" customFormat="1" ht="15.75" customHeight="1" x14ac:dyDescent="0.25">
      <c r="A2" s="170" t="s">
        <v>72</v>
      </c>
      <c r="B2" s="170"/>
      <c r="C2" s="170"/>
      <c r="D2" s="170"/>
      <c r="E2" s="170"/>
      <c r="F2" s="170"/>
      <c r="G2" s="75"/>
    </row>
    <row r="3" spans="1:9" ht="13.5" customHeight="1" x14ac:dyDescent="0.25">
      <c r="A3" s="171" t="s">
        <v>73</v>
      </c>
      <c r="B3" s="171"/>
      <c r="C3" s="171"/>
      <c r="D3" s="171"/>
      <c r="E3" s="171"/>
      <c r="F3" s="171"/>
      <c r="G3" s="75"/>
      <c r="H3" s="5"/>
      <c r="I3" s="5"/>
    </row>
    <row r="4" spans="1:9" ht="48" customHeight="1" x14ac:dyDescent="0.25">
      <c r="A4" s="1">
        <v>1</v>
      </c>
      <c r="B4" s="172" t="s">
        <v>74</v>
      </c>
      <c r="C4" s="173"/>
      <c r="D4" s="173"/>
      <c r="E4" s="173"/>
      <c r="F4" s="174"/>
      <c r="G4" s="75"/>
      <c r="H4" s="5"/>
      <c r="I4" s="5"/>
    </row>
    <row r="5" spans="1:9" ht="36" customHeight="1" x14ac:dyDescent="0.25">
      <c r="A5" s="1">
        <v>2</v>
      </c>
      <c r="B5" s="175" t="s">
        <v>75</v>
      </c>
      <c r="C5" s="176"/>
      <c r="D5" s="176"/>
      <c r="E5" s="176"/>
      <c r="F5" s="177"/>
      <c r="G5" s="75"/>
      <c r="H5" s="5"/>
      <c r="I5" s="5"/>
    </row>
    <row r="6" spans="1:9" ht="44.25" customHeight="1" x14ac:dyDescent="0.25">
      <c r="A6" s="1">
        <v>3</v>
      </c>
      <c r="B6" s="175" t="s">
        <v>76</v>
      </c>
      <c r="C6" s="176"/>
      <c r="D6" s="176"/>
      <c r="E6" s="176"/>
      <c r="F6" s="177"/>
      <c r="G6" s="75"/>
      <c r="H6" s="5"/>
      <c r="I6" s="5"/>
    </row>
    <row r="7" spans="1:9" ht="36" customHeight="1" x14ac:dyDescent="0.25">
      <c r="A7" s="1">
        <v>4</v>
      </c>
      <c r="B7" s="178" t="s">
        <v>77</v>
      </c>
      <c r="C7" s="179"/>
      <c r="D7" s="179"/>
      <c r="E7" s="179"/>
      <c r="F7" s="180"/>
      <c r="G7" s="75"/>
      <c r="H7" s="5"/>
      <c r="I7" s="5"/>
    </row>
    <row r="8" spans="1:9" ht="24" x14ac:dyDescent="0.2">
      <c r="A8" s="2" t="s">
        <v>59</v>
      </c>
      <c r="B8" s="4" t="s">
        <v>60</v>
      </c>
      <c r="C8" s="3" t="s">
        <v>61</v>
      </c>
      <c r="D8" s="3" t="s">
        <v>0</v>
      </c>
      <c r="E8" s="3" t="s">
        <v>62</v>
      </c>
      <c r="F8" s="3" t="s">
        <v>63</v>
      </c>
    </row>
    <row r="9" spans="1:9" x14ac:dyDescent="0.2">
      <c r="A9" s="114"/>
      <c r="B9" s="102" t="s">
        <v>1</v>
      </c>
      <c r="C9" s="101"/>
      <c r="D9" s="101"/>
      <c r="E9" s="79"/>
      <c r="F9" s="79"/>
    </row>
    <row r="10" spans="1:9" s="85" customFormat="1" ht="25.5" x14ac:dyDescent="0.2">
      <c r="A10" s="110">
        <v>1</v>
      </c>
      <c r="B10" s="109" t="s">
        <v>83</v>
      </c>
      <c r="C10" s="104" t="s">
        <v>2</v>
      </c>
      <c r="D10" s="83">
        <v>3.8400000000000001E-4</v>
      </c>
      <c r="E10" s="195"/>
      <c r="F10" s="84">
        <f>D10*E10</f>
        <v>0</v>
      </c>
    </row>
    <row r="11" spans="1:9" x14ac:dyDescent="0.2">
      <c r="A11" s="110">
        <v>2</v>
      </c>
      <c r="B11" s="109" t="s">
        <v>3</v>
      </c>
      <c r="C11" s="104" t="s">
        <v>4</v>
      </c>
      <c r="D11" s="86">
        <v>6.0999999999999999E-2</v>
      </c>
      <c r="E11" s="196"/>
      <c r="F11" s="84">
        <f t="shared" ref="F11:F67" si="0">D11*E11</f>
        <v>0</v>
      </c>
    </row>
    <row r="12" spans="1:9" x14ac:dyDescent="0.2">
      <c r="A12" s="87"/>
      <c r="B12" s="102" t="s">
        <v>5</v>
      </c>
      <c r="C12" s="88"/>
      <c r="D12" s="88"/>
      <c r="E12" s="197"/>
      <c r="F12" s="84"/>
    </row>
    <row r="13" spans="1:9" ht="25.5" x14ac:dyDescent="0.2">
      <c r="A13" s="110">
        <v>3</v>
      </c>
      <c r="B13" s="109" t="s">
        <v>6</v>
      </c>
      <c r="C13" s="104" t="s">
        <v>7</v>
      </c>
      <c r="D13" s="86">
        <v>6.0000000000000001E-3</v>
      </c>
      <c r="E13" s="196"/>
      <c r="F13" s="84">
        <f t="shared" si="0"/>
        <v>0</v>
      </c>
    </row>
    <row r="14" spans="1:9" x14ac:dyDescent="0.2">
      <c r="A14" s="110">
        <v>4</v>
      </c>
      <c r="B14" s="109" t="s">
        <v>8</v>
      </c>
      <c r="C14" s="104" t="s">
        <v>4</v>
      </c>
      <c r="D14" s="89">
        <v>1.02</v>
      </c>
      <c r="E14" s="196"/>
      <c r="F14" s="84">
        <f t="shared" si="0"/>
        <v>0</v>
      </c>
    </row>
    <row r="15" spans="1:9" x14ac:dyDescent="0.2">
      <c r="A15" s="87"/>
      <c r="B15" s="102" t="s">
        <v>9</v>
      </c>
      <c r="C15" s="88"/>
      <c r="D15" s="88"/>
      <c r="E15" s="197"/>
      <c r="F15" s="84"/>
    </row>
    <row r="16" spans="1:9" x14ac:dyDescent="0.2">
      <c r="A16" s="90"/>
      <c r="B16" s="108" t="s">
        <v>84</v>
      </c>
      <c r="C16" s="89"/>
      <c r="D16" s="89"/>
      <c r="E16" s="196"/>
      <c r="F16" s="84"/>
    </row>
    <row r="17" spans="1:6" x14ac:dyDescent="0.2">
      <c r="A17" s="110">
        <v>5</v>
      </c>
      <c r="B17" s="109" t="s">
        <v>11</v>
      </c>
      <c r="C17" s="104" t="s">
        <v>12</v>
      </c>
      <c r="D17" s="92">
        <v>0.2</v>
      </c>
      <c r="E17" s="196"/>
      <c r="F17" s="84">
        <f t="shared" si="0"/>
        <v>0</v>
      </c>
    </row>
    <row r="18" spans="1:6" ht="25.5" x14ac:dyDescent="0.2">
      <c r="A18" s="110">
        <v>6</v>
      </c>
      <c r="B18" s="109" t="s">
        <v>13</v>
      </c>
      <c r="C18" s="104" t="s">
        <v>2</v>
      </c>
      <c r="D18" s="93">
        <v>2.0400000000000001E-3</v>
      </c>
      <c r="E18" s="196"/>
      <c r="F18" s="84">
        <f t="shared" si="0"/>
        <v>0</v>
      </c>
    </row>
    <row r="19" spans="1:6" x14ac:dyDescent="0.2">
      <c r="A19" s="94"/>
      <c r="B19" s="108" t="s">
        <v>14</v>
      </c>
      <c r="C19" s="89"/>
      <c r="D19" s="89"/>
      <c r="E19" s="196"/>
      <c r="F19" s="84"/>
    </row>
    <row r="20" spans="1:6" x14ac:dyDescent="0.2">
      <c r="A20" s="110">
        <v>7</v>
      </c>
      <c r="B20" s="109" t="s">
        <v>11</v>
      </c>
      <c r="C20" s="104" t="s">
        <v>12</v>
      </c>
      <c r="D20" s="92">
        <v>0.4</v>
      </c>
      <c r="E20" s="196"/>
      <c r="F20" s="84">
        <f t="shared" si="0"/>
        <v>0</v>
      </c>
    </row>
    <row r="21" spans="1:6" ht="25.5" x14ac:dyDescent="0.2">
      <c r="A21" s="110">
        <v>8</v>
      </c>
      <c r="B21" s="109" t="s">
        <v>13</v>
      </c>
      <c r="C21" s="104" t="s">
        <v>2</v>
      </c>
      <c r="D21" s="93">
        <v>4.0800000000000003E-3</v>
      </c>
      <c r="E21" s="196"/>
      <c r="F21" s="84">
        <f t="shared" si="0"/>
        <v>0</v>
      </c>
    </row>
    <row r="22" spans="1:6" x14ac:dyDescent="0.2">
      <c r="A22" s="87"/>
      <c r="B22" s="102" t="s">
        <v>15</v>
      </c>
      <c r="C22" s="88"/>
      <c r="D22" s="88"/>
      <c r="E22" s="197"/>
      <c r="F22" s="84"/>
    </row>
    <row r="23" spans="1:6" x14ac:dyDescent="0.2">
      <c r="A23" s="110">
        <v>9</v>
      </c>
      <c r="B23" s="109" t="s">
        <v>16</v>
      </c>
      <c r="C23" s="104" t="s">
        <v>17</v>
      </c>
      <c r="D23" s="104">
        <v>1</v>
      </c>
      <c r="E23" s="196"/>
      <c r="F23" s="84">
        <f t="shared" si="0"/>
        <v>0</v>
      </c>
    </row>
    <row r="24" spans="1:6" x14ac:dyDescent="0.2">
      <c r="A24" s="110">
        <v>10</v>
      </c>
      <c r="B24" s="109" t="s">
        <v>18</v>
      </c>
      <c r="C24" s="104" t="s">
        <v>17</v>
      </c>
      <c r="D24" s="104">
        <v>1</v>
      </c>
      <c r="E24" s="196"/>
      <c r="F24" s="84">
        <f t="shared" si="0"/>
        <v>0</v>
      </c>
    </row>
    <row r="25" spans="1:6" x14ac:dyDescent="0.2">
      <c r="A25" s="90"/>
      <c r="B25" s="102" t="s">
        <v>66</v>
      </c>
      <c r="C25" s="88"/>
      <c r="D25" s="88"/>
      <c r="E25" s="197"/>
      <c r="F25" s="84"/>
    </row>
    <row r="26" spans="1:6" ht="38.25" x14ac:dyDescent="0.2">
      <c r="A26" s="110">
        <v>11</v>
      </c>
      <c r="B26" s="109" t="s">
        <v>19</v>
      </c>
      <c r="C26" s="104" t="s">
        <v>20</v>
      </c>
      <c r="D26" s="89">
        <v>0.02</v>
      </c>
      <c r="E26" s="196"/>
      <c r="F26" s="84">
        <f t="shared" si="0"/>
        <v>0</v>
      </c>
    </row>
    <row r="27" spans="1:6" ht="25.5" x14ac:dyDescent="0.2">
      <c r="A27" s="110">
        <v>12</v>
      </c>
      <c r="B27" s="109" t="s">
        <v>21</v>
      </c>
      <c r="C27" s="104" t="s">
        <v>20</v>
      </c>
      <c r="D27" s="89">
        <v>0.02</v>
      </c>
      <c r="E27" s="196"/>
      <c r="F27" s="84">
        <f t="shared" si="0"/>
        <v>0</v>
      </c>
    </row>
    <row r="28" spans="1:6" ht="25.5" x14ac:dyDescent="0.2">
      <c r="A28" s="110">
        <v>13</v>
      </c>
      <c r="B28" s="109" t="s">
        <v>22</v>
      </c>
      <c r="C28" s="104" t="s">
        <v>20</v>
      </c>
      <c r="D28" s="89">
        <v>0.02</v>
      </c>
      <c r="E28" s="196"/>
      <c r="F28" s="84">
        <f t="shared" si="0"/>
        <v>0</v>
      </c>
    </row>
    <row r="29" spans="1:6" ht="25.5" x14ac:dyDescent="0.2">
      <c r="A29" s="110">
        <v>14</v>
      </c>
      <c r="B29" s="109" t="s">
        <v>23</v>
      </c>
      <c r="C29" s="104" t="s">
        <v>20</v>
      </c>
      <c r="D29" s="89">
        <v>0.02</v>
      </c>
      <c r="E29" s="196"/>
      <c r="F29" s="84">
        <f t="shared" si="0"/>
        <v>0</v>
      </c>
    </row>
    <row r="30" spans="1:6" x14ac:dyDescent="0.2">
      <c r="A30" s="94"/>
      <c r="B30" s="108" t="s">
        <v>24</v>
      </c>
      <c r="C30" s="89"/>
      <c r="D30" s="89"/>
      <c r="E30" s="196"/>
      <c r="F30" s="84"/>
    </row>
    <row r="31" spans="1:6" ht="51" x14ac:dyDescent="0.2">
      <c r="A31" s="110">
        <v>15</v>
      </c>
      <c r="B31" s="109" t="s">
        <v>25</v>
      </c>
      <c r="C31" s="104" t="s">
        <v>17</v>
      </c>
      <c r="D31" s="104">
        <v>1</v>
      </c>
      <c r="E31" s="196"/>
      <c r="F31" s="84">
        <f t="shared" si="0"/>
        <v>0</v>
      </c>
    </row>
    <row r="32" spans="1:6" x14ac:dyDescent="0.2">
      <c r="A32" s="110">
        <v>16</v>
      </c>
      <c r="B32" s="109" t="s">
        <v>92</v>
      </c>
      <c r="C32" s="104" t="s">
        <v>17</v>
      </c>
      <c r="D32" s="104">
        <v>1</v>
      </c>
      <c r="E32" s="196"/>
      <c r="F32" s="84">
        <f t="shared" si="0"/>
        <v>0</v>
      </c>
    </row>
    <row r="33" spans="1:6" ht="25.5" x14ac:dyDescent="0.2">
      <c r="A33" s="110">
        <v>17</v>
      </c>
      <c r="B33" s="109" t="s">
        <v>93</v>
      </c>
      <c r="C33" s="104" t="s">
        <v>17</v>
      </c>
      <c r="D33" s="104">
        <v>1</v>
      </c>
      <c r="E33" s="196"/>
      <c r="F33" s="84">
        <f t="shared" si="0"/>
        <v>0</v>
      </c>
    </row>
    <row r="34" spans="1:6" x14ac:dyDescent="0.2">
      <c r="A34" s="94"/>
      <c r="B34" s="123" t="s">
        <v>26</v>
      </c>
      <c r="C34" s="89"/>
      <c r="D34" s="89"/>
      <c r="E34" s="196"/>
      <c r="F34" s="84"/>
    </row>
    <row r="35" spans="1:6" ht="38.25" x14ac:dyDescent="0.2">
      <c r="A35" s="110">
        <v>18</v>
      </c>
      <c r="B35" s="109" t="s">
        <v>27</v>
      </c>
      <c r="C35" s="104" t="s">
        <v>17</v>
      </c>
      <c r="D35" s="104">
        <v>1</v>
      </c>
      <c r="E35" s="196"/>
      <c r="F35" s="84">
        <f t="shared" si="0"/>
        <v>0</v>
      </c>
    </row>
    <row r="36" spans="1:6" ht="25.5" x14ac:dyDescent="0.2">
      <c r="A36" s="110">
        <v>19</v>
      </c>
      <c r="B36" s="109" t="s">
        <v>28</v>
      </c>
      <c r="C36" s="104" t="s">
        <v>17</v>
      </c>
      <c r="D36" s="104">
        <v>1</v>
      </c>
      <c r="E36" s="196"/>
      <c r="F36" s="84">
        <f t="shared" si="0"/>
        <v>0</v>
      </c>
    </row>
    <row r="37" spans="1:6" x14ac:dyDescent="0.2">
      <c r="A37" s="110">
        <v>20</v>
      </c>
      <c r="B37" s="109" t="s">
        <v>29</v>
      </c>
      <c r="C37" s="104" t="s">
        <v>17</v>
      </c>
      <c r="D37" s="104">
        <v>4</v>
      </c>
      <c r="E37" s="196"/>
      <c r="F37" s="84">
        <f t="shared" si="0"/>
        <v>0</v>
      </c>
    </row>
    <row r="38" spans="1:6" ht="51" x14ac:dyDescent="0.2">
      <c r="A38" s="110">
        <v>21</v>
      </c>
      <c r="B38" s="109" t="s">
        <v>30</v>
      </c>
      <c r="C38" s="104" t="s">
        <v>17</v>
      </c>
      <c r="D38" s="104">
        <v>1</v>
      </c>
      <c r="E38" s="196"/>
      <c r="F38" s="84">
        <f t="shared" si="0"/>
        <v>0</v>
      </c>
    </row>
    <row r="39" spans="1:6" ht="51" x14ac:dyDescent="0.2">
      <c r="A39" s="110">
        <v>22</v>
      </c>
      <c r="B39" s="109" t="s">
        <v>25</v>
      </c>
      <c r="C39" s="104" t="s">
        <v>17</v>
      </c>
      <c r="D39" s="104">
        <v>3</v>
      </c>
      <c r="E39" s="196"/>
      <c r="F39" s="84">
        <f t="shared" si="0"/>
        <v>0</v>
      </c>
    </row>
    <row r="40" spans="1:6" ht="25.5" x14ac:dyDescent="0.2">
      <c r="A40" s="110">
        <v>23</v>
      </c>
      <c r="B40" s="109" t="s">
        <v>31</v>
      </c>
      <c r="C40" s="104" t="s">
        <v>20</v>
      </c>
      <c r="D40" s="89">
        <v>0.04</v>
      </c>
      <c r="E40" s="196"/>
      <c r="F40" s="84">
        <f t="shared" si="0"/>
        <v>0</v>
      </c>
    </row>
    <row r="41" spans="1:6" ht="25.5" x14ac:dyDescent="0.2">
      <c r="A41" s="110">
        <v>24</v>
      </c>
      <c r="B41" s="109" t="s">
        <v>32</v>
      </c>
      <c r="C41" s="104" t="s">
        <v>17</v>
      </c>
      <c r="D41" s="104">
        <v>1</v>
      </c>
      <c r="E41" s="196"/>
      <c r="F41" s="84">
        <f t="shared" si="0"/>
        <v>0</v>
      </c>
    </row>
    <row r="42" spans="1:6" ht="25.5" x14ac:dyDescent="0.2">
      <c r="A42" s="110">
        <v>25</v>
      </c>
      <c r="B42" s="109" t="s">
        <v>33</v>
      </c>
      <c r="C42" s="104" t="s">
        <v>17</v>
      </c>
      <c r="D42" s="104">
        <v>2</v>
      </c>
      <c r="E42" s="196"/>
      <c r="F42" s="84">
        <f t="shared" si="0"/>
        <v>0</v>
      </c>
    </row>
    <row r="43" spans="1:6" x14ac:dyDescent="0.2">
      <c r="A43" s="110">
        <v>26</v>
      </c>
      <c r="B43" s="109" t="s">
        <v>34</v>
      </c>
      <c r="C43" s="104" t="s">
        <v>17</v>
      </c>
      <c r="D43" s="104">
        <v>1</v>
      </c>
      <c r="E43" s="196"/>
      <c r="F43" s="84">
        <f t="shared" si="0"/>
        <v>0</v>
      </c>
    </row>
    <row r="44" spans="1:6" ht="25.5" x14ac:dyDescent="0.2">
      <c r="A44" s="94"/>
      <c r="B44" s="108" t="s">
        <v>35</v>
      </c>
      <c r="C44" s="89"/>
      <c r="D44" s="89"/>
      <c r="E44" s="196"/>
      <c r="F44" s="84"/>
    </row>
    <row r="45" spans="1:6" ht="25.5" x14ac:dyDescent="0.2">
      <c r="A45" s="110">
        <v>27</v>
      </c>
      <c r="B45" s="109" t="s">
        <v>36</v>
      </c>
      <c r="C45" s="104" t="s">
        <v>37</v>
      </c>
      <c r="D45" s="92">
        <v>0.1</v>
      </c>
      <c r="E45" s="196"/>
      <c r="F45" s="84">
        <f t="shared" si="0"/>
        <v>0</v>
      </c>
    </row>
    <row r="46" spans="1:6" x14ac:dyDescent="0.2">
      <c r="A46" s="110">
        <v>28</v>
      </c>
      <c r="B46" s="109" t="s">
        <v>86</v>
      </c>
      <c r="C46" s="104" t="s">
        <v>39</v>
      </c>
      <c r="D46" s="104">
        <v>10</v>
      </c>
      <c r="E46" s="196"/>
      <c r="F46" s="84">
        <f t="shared" si="0"/>
        <v>0</v>
      </c>
    </row>
    <row r="47" spans="1:6" ht="51" x14ac:dyDescent="0.2">
      <c r="A47" s="110">
        <v>29</v>
      </c>
      <c r="B47" s="109" t="s">
        <v>40</v>
      </c>
      <c r="C47" s="104" t="s">
        <v>37</v>
      </c>
      <c r="D47" s="89">
        <v>0.55000000000000004</v>
      </c>
      <c r="E47" s="196"/>
      <c r="F47" s="84">
        <f t="shared" si="0"/>
        <v>0</v>
      </c>
    </row>
    <row r="48" spans="1:6" x14ac:dyDescent="0.2">
      <c r="A48" s="110">
        <v>30</v>
      </c>
      <c r="B48" s="109" t="s">
        <v>41</v>
      </c>
      <c r="C48" s="104" t="s">
        <v>42</v>
      </c>
      <c r="D48" s="104">
        <v>2.0400000000000001E-2</v>
      </c>
      <c r="E48" s="196"/>
      <c r="F48" s="84">
        <f t="shared" si="0"/>
        <v>0</v>
      </c>
    </row>
    <row r="49" spans="1:14" ht="25.5" x14ac:dyDescent="0.2">
      <c r="A49" s="110">
        <v>31</v>
      </c>
      <c r="B49" s="109" t="s">
        <v>43</v>
      </c>
      <c r="C49" s="104" t="s">
        <v>42</v>
      </c>
      <c r="D49" s="104">
        <v>3.5700000000000003E-2</v>
      </c>
      <c r="E49" s="196"/>
      <c r="F49" s="84">
        <f t="shared" si="0"/>
        <v>0</v>
      </c>
    </row>
    <row r="50" spans="1:14" ht="25.5" x14ac:dyDescent="0.2">
      <c r="A50" s="110">
        <v>32</v>
      </c>
      <c r="B50" s="109" t="s">
        <v>44</v>
      </c>
      <c r="C50" s="104" t="s">
        <v>17</v>
      </c>
      <c r="D50" s="104">
        <v>2</v>
      </c>
      <c r="E50" s="196"/>
      <c r="F50" s="84">
        <f t="shared" si="0"/>
        <v>0</v>
      </c>
    </row>
    <row r="51" spans="1:14" x14ac:dyDescent="0.2">
      <c r="A51" s="110">
        <v>33</v>
      </c>
      <c r="B51" s="109" t="s">
        <v>45</v>
      </c>
      <c r="C51" s="104" t="s">
        <v>17</v>
      </c>
      <c r="D51" s="104">
        <v>2</v>
      </c>
      <c r="E51" s="196"/>
      <c r="F51" s="84">
        <f t="shared" si="0"/>
        <v>0</v>
      </c>
    </row>
    <row r="52" spans="1:14" ht="25.5" x14ac:dyDescent="0.2">
      <c r="A52" s="110">
        <v>34</v>
      </c>
      <c r="B52" s="109" t="s">
        <v>46</v>
      </c>
      <c r="C52" s="104" t="s">
        <v>17</v>
      </c>
      <c r="D52" s="104">
        <v>14</v>
      </c>
      <c r="E52" s="196"/>
      <c r="F52" s="84">
        <f t="shared" si="0"/>
        <v>0</v>
      </c>
    </row>
    <row r="53" spans="1:14" x14ac:dyDescent="0.2">
      <c r="A53" s="94"/>
      <c r="B53" s="108" t="s">
        <v>47</v>
      </c>
      <c r="C53" s="89"/>
      <c r="D53" s="89"/>
      <c r="E53" s="196"/>
      <c r="F53" s="84"/>
    </row>
    <row r="54" spans="1:14" ht="38.25" x14ac:dyDescent="0.2">
      <c r="A54" s="110">
        <v>35</v>
      </c>
      <c r="B54" s="109" t="s">
        <v>48</v>
      </c>
      <c r="C54" s="104" t="s">
        <v>7</v>
      </c>
      <c r="D54" s="95">
        <v>3.8600000000000002E-2</v>
      </c>
      <c r="E54" s="196"/>
      <c r="F54" s="84">
        <f t="shared" si="0"/>
        <v>0</v>
      </c>
    </row>
    <row r="55" spans="1:14" ht="25.5" x14ac:dyDescent="0.2">
      <c r="A55" s="110">
        <v>36</v>
      </c>
      <c r="B55" s="109" t="s">
        <v>49</v>
      </c>
      <c r="C55" s="104" t="s">
        <v>7</v>
      </c>
      <c r="D55" s="95">
        <v>3.8600000000000002E-2</v>
      </c>
      <c r="E55" s="196"/>
      <c r="F55" s="84">
        <f t="shared" si="0"/>
        <v>0</v>
      </c>
    </row>
    <row r="56" spans="1:14" ht="38.25" x14ac:dyDescent="0.2">
      <c r="A56" s="110">
        <v>37</v>
      </c>
      <c r="B56" s="109" t="s">
        <v>50</v>
      </c>
      <c r="C56" s="104" t="s">
        <v>37</v>
      </c>
      <c r="D56" s="89">
        <v>0.04</v>
      </c>
      <c r="E56" s="196"/>
      <c r="F56" s="84">
        <f t="shared" si="0"/>
        <v>0</v>
      </c>
    </row>
    <row r="57" spans="1:14" ht="38.25" x14ac:dyDescent="0.2">
      <c r="A57" s="110">
        <v>38</v>
      </c>
      <c r="B57" s="109" t="s">
        <v>51</v>
      </c>
      <c r="C57" s="104" t="s">
        <v>37</v>
      </c>
      <c r="D57" s="89">
        <v>0.06</v>
      </c>
      <c r="E57" s="197"/>
      <c r="F57" s="84">
        <f t="shared" si="0"/>
        <v>0</v>
      </c>
    </row>
    <row r="58" spans="1:14" ht="25.5" x14ac:dyDescent="0.2">
      <c r="A58" s="110">
        <v>39</v>
      </c>
      <c r="B58" s="109" t="s">
        <v>52</v>
      </c>
      <c r="C58" s="104" t="s">
        <v>42</v>
      </c>
      <c r="D58" s="104">
        <v>0.01</v>
      </c>
      <c r="E58" s="196"/>
      <c r="F58" s="84">
        <f t="shared" si="0"/>
        <v>0</v>
      </c>
    </row>
    <row r="59" spans="1:14" ht="25.5" x14ac:dyDescent="0.2">
      <c r="A59" s="110">
        <v>40</v>
      </c>
      <c r="B59" s="109" t="s">
        <v>87</v>
      </c>
      <c r="C59" s="104" t="s">
        <v>37</v>
      </c>
      <c r="D59" s="92">
        <v>0.1</v>
      </c>
      <c r="E59" s="196"/>
      <c r="F59" s="84">
        <f t="shared" si="0"/>
        <v>0</v>
      </c>
    </row>
    <row r="60" spans="1:14" ht="25.5" x14ac:dyDescent="0.2">
      <c r="A60" s="110">
        <v>41</v>
      </c>
      <c r="B60" s="109" t="s">
        <v>88</v>
      </c>
      <c r="C60" s="104" t="s">
        <v>89</v>
      </c>
      <c r="D60" s="92">
        <v>0.4</v>
      </c>
      <c r="E60" s="196"/>
      <c r="F60" s="84">
        <f t="shared" si="0"/>
        <v>0</v>
      </c>
    </row>
    <row r="61" spans="1:14" x14ac:dyDescent="0.2">
      <c r="A61" s="90"/>
      <c r="B61" s="111" t="s">
        <v>71</v>
      </c>
      <c r="C61" s="88"/>
      <c r="D61" s="88"/>
      <c r="E61" s="196"/>
      <c r="F61" s="84"/>
      <c r="N61" s="91"/>
    </row>
    <row r="62" spans="1:14" ht="38.25" x14ac:dyDescent="0.2">
      <c r="A62" s="110">
        <v>42</v>
      </c>
      <c r="B62" s="109" t="s">
        <v>53</v>
      </c>
      <c r="C62" s="104" t="s">
        <v>17</v>
      </c>
      <c r="D62" s="104">
        <v>1</v>
      </c>
      <c r="E62" s="196"/>
      <c r="F62" s="84">
        <f t="shared" si="0"/>
        <v>0</v>
      </c>
    </row>
    <row r="63" spans="1:14" ht="25.5" x14ac:dyDescent="0.2">
      <c r="A63" s="110">
        <v>43</v>
      </c>
      <c r="B63" s="109" t="s">
        <v>54</v>
      </c>
      <c r="C63" s="104" t="s">
        <v>17</v>
      </c>
      <c r="D63" s="104">
        <v>1</v>
      </c>
      <c r="E63" s="196"/>
      <c r="F63" s="84">
        <f t="shared" si="0"/>
        <v>0</v>
      </c>
    </row>
    <row r="64" spans="1:14" ht="38.25" x14ac:dyDescent="0.2">
      <c r="A64" s="110">
        <v>44</v>
      </c>
      <c r="B64" s="109" t="s">
        <v>55</v>
      </c>
      <c r="C64" s="104" t="s">
        <v>17</v>
      </c>
      <c r="D64" s="104">
        <v>1</v>
      </c>
      <c r="E64" s="196"/>
      <c r="F64" s="84">
        <f t="shared" si="0"/>
        <v>0</v>
      </c>
    </row>
    <row r="65" spans="1:8" ht="38.25" x14ac:dyDescent="0.2">
      <c r="A65" s="110">
        <v>45</v>
      </c>
      <c r="B65" s="109" t="s">
        <v>56</v>
      </c>
      <c r="C65" s="104" t="s">
        <v>17</v>
      </c>
      <c r="D65" s="104">
        <v>2</v>
      </c>
      <c r="E65" s="196"/>
      <c r="F65" s="84">
        <f t="shared" si="0"/>
        <v>0</v>
      </c>
    </row>
    <row r="66" spans="1:8" x14ac:dyDescent="0.2">
      <c r="A66" s="110">
        <v>46</v>
      </c>
      <c r="B66" s="109" t="s">
        <v>58</v>
      </c>
      <c r="C66" s="104" t="s">
        <v>17</v>
      </c>
      <c r="D66" s="104">
        <v>1</v>
      </c>
      <c r="E66" s="196"/>
      <c r="F66" s="84">
        <f t="shared" si="0"/>
        <v>0</v>
      </c>
    </row>
    <row r="67" spans="1:8" x14ac:dyDescent="0.2">
      <c r="A67" s="110">
        <v>47</v>
      </c>
      <c r="B67" s="109" t="s">
        <v>57</v>
      </c>
      <c r="C67" s="104" t="s">
        <v>17</v>
      </c>
      <c r="D67" s="104">
        <v>1</v>
      </c>
      <c r="E67" s="196"/>
      <c r="F67" s="84">
        <f t="shared" si="0"/>
        <v>0</v>
      </c>
    </row>
    <row r="68" spans="1:8" s="8" customFormat="1" ht="24.6" customHeight="1" x14ac:dyDescent="0.25">
      <c r="A68" s="18"/>
      <c r="B68" s="19" t="s">
        <v>67</v>
      </c>
      <c r="C68" s="18"/>
      <c r="D68" s="18"/>
      <c r="E68" s="188"/>
      <c r="F68" s="189">
        <f>SUM(F10:F67)</f>
        <v>0</v>
      </c>
      <c r="G68" s="7"/>
      <c r="H68" s="21"/>
    </row>
    <row r="69" spans="1:8" s="8" customFormat="1" ht="23.45" customHeight="1" x14ac:dyDescent="0.25">
      <c r="A69" s="18"/>
      <c r="B69" s="19" t="s">
        <v>68</v>
      </c>
      <c r="C69" s="18"/>
      <c r="D69" s="18"/>
      <c r="E69" s="188"/>
      <c r="F69" s="189"/>
      <c r="G69" s="7"/>
      <c r="H69" s="21"/>
    </row>
    <row r="70" spans="1:8" s="8" customFormat="1" ht="39" customHeight="1" x14ac:dyDescent="0.25">
      <c r="A70" s="22"/>
      <c r="B70" s="201" t="s">
        <v>69</v>
      </c>
      <c r="C70" s="22" t="s">
        <v>70</v>
      </c>
      <c r="D70" s="22">
        <v>1</v>
      </c>
      <c r="E70" s="190"/>
      <c r="F70" s="191">
        <f>E70*D70</f>
        <v>0</v>
      </c>
      <c r="G70" s="7"/>
      <c r="H70" s="21"/>
    </row>
    <row r="71" spans="1:8" s="8" customFormat="1" ht="25.5" customHeight="1" x14ac:dyDescent="0.25">
      <c r="A71" s="18"/>
      <c r="B71" s="19" t="s">
        <v>153</v>
      </c>
      <c r="C71" s="18"/>
      <c r="D71" s="18"/>
      <c r="E71" s="18"/>
      <c r="F71" s="36">
        <f>F68+F70</f>
        <v>0</v>
      </c>
      <c r="G71" s="7"/>
      <c r="H71" s="21"/>
    </row>
    <row r="72" spans="1:8" s="8" customFormat="1" ht="25.5" customHeight="1" x14ac:dyDescent="0.25">
      <c r="A72" s="18"/>
      <c r="B72" s="19" t="s">
        <v>155</v>
      </c>
      <c r="C72" s="18"/>
      <c r="D72" s="18"/>
      <c r="E72" s="18"/>
      <c r="F72" s="36">
        <f>F71*0.2</f>
        <v>0</v>
      </c>
      <c r="G72" s="7"/>
      <c r="H72" s="21"/>
    </row>
    <row r="73" spans="1:8" s="8" customFormat="1" ht="25.5" customHeight="1" x14ac:dyDescent="0.25">
      <c r="A73" s="18"/>
      <c r="B73" s="19" t="s">
        <v>154</v>
      </c>
      <c r="C73" s="18"/>
      <c r="D73" s="18"/>
      <c r="E73" s="18"/>
      <c r="F73" s="36">
        <f>F71*1.2</f>
        <v>0</v>
      </c>
      <c r="G73" s="7"/>
      <c r="H73" s="21"/>
    </row>
    <row r="74" spans="1:8" s="8" customFormat="1" ht="18" customHeight="1" x14ac:dyDescent="0.25">
      <c r="A74" s="18"/>
      <c r="B74" s="162" t="s">
        <v>78</v>
      </c>
      <c r="C74" s="162"/>
      <c r="D74" s="162"/>
      <c r="E74" s="162"/>
      <c r="F74" s="162"/>
      <c r="G74" s="7"/>
      <c r="H74" s="21"/>
    </row>
    <row r="75" spans="1:8" s="8" customFormat="1" ht="45.75" customHeight="1" x14ac:dyDescent="0.25">
      <c r="A75" s="140" t="s">
        <v>79</v>
      </c>
      <c r="B75" s="141"/>
      <c r="C75" s="141"/>
      <c r="D75" s="141"/>
      <c r="E75" s="141"/>
      <c r="F75" s="142"/>
      <c r="G75" s="7"/>
      <c r="H75" s="21"/>
    </row>
    <row r="76" spans="1:8" s="8" customFormat="1" ht="40.5" customHeight="1" x14ac:dyDescent="0.25">
      <c r="A76" s="140" t="s">
        <v>80</v>
      </c>
      <c r="B76" s="141"/>
      <c r="C76" s="141"/>
      <c r="D76" s="141"/>
      <c r="E76" s="141"/>
      <c r="F76" s="142"/>
      <c r="G76" s="7"/>
    </row>
    <row r="77" spans="1:8" s="8" customFormat="1" ht="24" customHeight="1" x14ac:dyDescent="0.25">
      <c r="A77" s="143" t="s">
        <v>81</v>
      </c>
      <c r="B77" s="144"/>
      <c r="C77" s="144"/>
      <c r="D77" s="144"/>
      <c r="E77" s="144"/>
      <c r="F77" s="145"/>
      <c r="G77" s="7"/>
    </row>
    <row r="78" spans="1:8" s="8" customFormat="1" ht="17.100000000000001" customHeight="1" x14ac:dyDescent="0.25">
      <c r="A78" s="146"/>
      <c r="B78" s="147"/>
      <c r="C78" s="147"/>
      <c r="D78" s="147"/>
      <c r="E78" s="147"/>
      <c r="F78" s="148"/>
      <c r="G78" s="7"/>
    </row>
    <row r="79" spans="1:8" s="8" customFormat="1" ht="16.5" customHeight="1" x14ac:dyDescent="0.25">
      <c r="A79" s="146"/>
      <c r="B79" s="147"/>
      <c r="C79" s="147"/>
      <c r="D79" s="147"/>
      <c r="E79" s="147"/>
      <c r="F79" s="148"/>
      <c r="G79" s="7"/>
    </row>
    <row r="80" spans="1:8" s="8" customFormat="1" ht="24" customHeight="1" x14ac:dyDescent="0.25">
      <c r="A80" s="149"/>
      <c r="B80" s="150"/>
      <c r="C80" s="150"/>
      <c r="D80" s="150"/>
      <c r="E80" s="150"/>
      <c r="F80" s="151"/>
      <c r="G80" s="37"/>
    </row>
    <row r="81" spans="1:7" s="8" customFormat="1" ht="24" customHeight="1" x14ac:dyDescent="0.25">
      <c r="A81" s="152" t="s">
        <v>82</v>
      </c>
      <c r="B81" s="153"/>
      <c r="C81" s="153"/>
      <c r="D81" s="153"/>
      <c r="E81" s="153"/>
      <c r="F81" s="154"/>
      <c r="G81" s="37"/>
    </row>
  </sheetData>
  <sheetProtection algorithmName="SHA-512" hashValue="77s5gJfWsj56XtM4vnqLFjMzJXL6MMxc7JRUHvZ5iu0NtMZ8SohVTtveSVXavlPWHSSMFs6lbWqanSRUzj4a/A==" saltValue="Dg/4yxTf7apCoSyUpNMxYQ==" spinCount="100000" sheet="1" objects="1" scenarios="1"/>
  <mergeCells count="12">
    <mergeCell ref="A76:F76"/>
    <mergeCell ref="A77:F80"/>
    <mergeCell ref="A81:F81"/>
    <mergeCell ref="A1:F1"/>
    <mergeCell ref="A2:F2"/>
    <mergeCell ref="A3:F3"/>
    <mergeCell ref="B4:F4"/>
    <mergeCell ref="B5:F5"/>
    <mergeCell ref="B6:F6"/>
    <mergeCell ref="B7:F7"/>
    <mergeCell ref="B74:F74"/>
    <mergeCell ref="A75:F7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Єлізаветовка</vt:lpstr>
      <vt:lpstr>Катеринівка</vt:lpstr>
      <vt:lpstr>Костянтинівка</vt:lpstr>
      <vt:lpstr>Новомихайлівка</vt:lpstr>
      <vt:lpstr>Красногорівка</vt:lpstr>
      <vt:lpstr>Зоряне</vt:lpstr>
      <vt:lpstr>Галицинівка</vt:lpstr>
      <vt:lpstr>Максимільянівка</vt:lpstr>
      <vt:lpstr>Гірник</vt:lpstr>
      <vt:lpstr>Курахівка</vt:lpstr>
      <vt:lpstr>Іллінка</vt:lpstr>
      <vt:lpstr>Сонцівка</vt:lpstr>
      <vt:lpstr>Новоселідове</vt:lpstr>
      <vt:lpstr>Дачне</vt:lpstr>
      <vt:lpstr>СухіЯли</vt:lpstr>
      <vt:lpstr>Конст-ке</vt:lpstr>
      <vt:lpstr>Янтарне</vt:lpstr>
      <vt:lpstr>Дальнє</vt:lpstr>
      <vt:lpstr>Успенівка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</dc:creator>
  <cp:lastModifiedBy>Procurement Rpp Ua</cp:lastModifiedBy>
  <cp:lastPrinted>2020-11-04T20:42:45Z</cp:lastPrinted>
  <dcterms:created xsi:type="dcterms:W3CDTF">2021-01-11T09:02:33Z</dcterms:created>
  <dcterms:modified xsi:type="dcterms:W3CDTF">2021-05-27T12:58:39Z</dcterms:modified>
</cp:coreProperties>
</file>