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undp.sharepoint.com/sites/DO-Adquisiciones/Shared Documents/General/Principal/PROCESOS PROCUREMENT/PROCESOS 2021/SDC/SDC-32-2021 INMPERMEABILIZACION ISFODOSU/SOLICITUD/"/>
    </mc:Choice>
  </mc:AlternateContent>
  <xr:revisionPtr revIDLastSave="13" documentId="13_ncr:1_{C445A0F1-2922-4B2D-861E-9C07EE0CFFDC}" xr6:coauthVersionLast="47" xr6:coauthVersionMax="47" xr10:uidLastSave="{B70FA6C0-2D31-4990-BB25-C1B481620487}"/>
  <bookViews>
    <workbookView xWindow="20370" yWindow="-120" windowWidth="20730" windowHeight="11310" xr2:uid="{00000000-000D-0000-FFFF-FFFF00000000}"/>
  </bookViews>
  <sheets>
    <sheet name="PRESUPUESTO" sheetId="1" r:id="rId1"/>
  </sheets>
  <definedNames>
    <definedName name="_xlnm.Print_Area" localSheetId="0">PRESUPUESTO!$A$1:$G$41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1" l="1"/>
  <c r="AA28" i="1" l="1"/>
  <c r="A20" i="1" l="1"/>
  <c r="A21" i="1" s="1"/>
  <c r="A22" i="1" s="1"/>
  <c r="A23" i="1" s="1"/>
  <c r="A24" i="1" s="1"/>
  <c r="A25" i="1" s="1"/>
  <c r="A26" i="1" s="1"/>
  <c r="G14" i="1" l="1"/>
  <c r="G19" i="1" l="1"/>
  <c r="F28" i="1" s="1"/>
</calcChain>
</file>

<file path=xl/sharedStrings.xml><?xml version="1.0" encoding="utf-8"?>
<sst xmlns="http://schemas.openxmlformats.org/spreadsheetml/2006/main" count="39" uniqueCount="31">
  <si>
    <t>No</t>
  </si>
  <si>
    <t>Descripción</t>
  </si>
  <si>
    <t>Cantidad</t>
  </si>
  <si>
    <t>PU</t>
  </si>
  <si>
    <t>Valor</t>
  </si>
  <si>
    <t xml:space="preserve">Valor Partida </t>
  </si>
  <si>
    <t>UD</t>
  </si>
  <si>
    <t>TOTAL GENERAL</t>
  </si>
  <si>
    <t xml:space="preserve">Bote de material </t>
  </si>
  <si>
    <t>CONFECCION DE FINO</t>
  </si>
  <si>
    <t>Revisado y autorizado por:</t>
  </si>
  <si>
    <t>(nombre y firma del responsable)</t>
  </si>
  <si>
    <t>Datos Generales</t>
  </si>
  <si>
    <t>Espacio para poner logo, nombre y RNC compañía</t>
  </si>
  <si>
    <t>Versión: 1.0</t>
  </si>
  <si>
    <t>Fecha:</t>
  </si>
  <si>
    <t xml:space="preserve">PRELIMINARES </t>
  </si>
  <si>
    <t>Reparación de desagües</t>
  </si>
  <si>
    <r>
      <t>M</t>
    </r>
    <r>
      <rPr>
        <sz val="11"/>
        <color theme="1"/>
        <rFont val="Calibri"/>
        <family val="2"/>
      </rPr>
      <t>²</t>
    </r>
  </si>
  <si>
    <t>Preparado por:</t>
  </si>
  <si>
    <t>Confección de zabaleta</t>
  </si>
  <si>
    <t>Limpieza profunda de techos y desagües</t>
  </si>
  <si>
    <t>Remoción de Fino existente área residencias masculinas, femeninas y salón de actos</t>
  </si>
  <si>
    <t>Remoción de lona asfáltica área residencias masculinas, femeninas y salón de actos. Incluye antepecho y mochetas</t>
  </si>
  <si>
    <t>Resane y retoque de pintura en paredes y techos afectados por filtraciones, posterior a la ejecución del servicio. La calidad y color de la pintura deberá ser acorde a la existente en las instalaciones.</t>
  </si>
  <si>
    <t>PA</t>
  </si>
  <si>
    <t>Bote de escombros, limpieza continua y final</t>
  </si>
  <si>
    <t>Confección de Fino con pendiente hacia desagues existentes en área de residencias masculinas, femeninas y salón de actos. Incluye reparación de grietas</t>
  </si>
  <si>
    <t>Suministro y colocación lona Asfáltica lisa, de 4.5 mm, longitud del rollo: 10m, peso aprox. Del rollo: 49.4 kg. Solape mínimo de 10 cm transversal y 25 cm longitudinal. Aplicación de imprimador y pintura de aluminio reflectivo.</t>
  </si>
  <si>
    <t>ML</t>
  </si>
  <si>
    <t>Reparación de techos en residencias LOTE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</si>
</sst>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#,##0.0"/>
    <numFmt numFmtId="166" formatCode="&quot;RD$&quot;#,##0.00"/>
    <numFmt numFmtId="167" formatCode="&quot;$&quot;#,##0.00"/>
    <numFmt numFmtId="168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  <scheme val="minor"/>
    </font>
    <font>
      <sz val="11"/>
      <color indexed="8"/>
      <name val="Helvetica Neue"/>
    </font>
    <font>
      <sz val="10"/>
      <name val="MS Sans Serif"/>
    </font>
    <font>
      <b/>
      <sz val="9"/>
      <color rgb="FFFFFFFF"/>
      <name val="Calibri"/>
      <family val="2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165" fontId="4" fillId="0" borderId="0">
      <alignment horizontal="center" vertical="top"/>
    </xf>
    <xf numFmtId="40" fontId="5" fillId="0" borderId="0">
      <alignment horizontal="left"/>
    </xf>
    <xf numFmtId="0" fontId="1" fillId="0" borderId="0"/>
    <xf numFmtId="0" fontId="9" fillId="0" borderId="0" applyNumberFormat="0" applyFill="0" applyBorder="0" applyProtection="0">
      <alignment vertical="top"/>
    </xf>
    <xf numFmtId="168" fontId="1" fillId="0" borderId="0" applyFont="0" applyFill="0" applyBorder="0" applyAlignment="0" applyProtection="0"/>
    <xf numFmtId="0" fontId="10" fillId="0" borderId="0"/>
    <xf numFmtId="164" fontId="4" fillId="0" borderId="0" applyFont="0" applyFill="0" applyBorder="0" applyAlignment="0" applyProtection="0"/>
    <xf numFmtId="0" fontId="4" fillId="0" borderId="0"/>
  </cellStyleXfs>
  <cellXfs count="6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Continuous" vertical="center" wrapText="1"/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4" borderId="0" xfId="0" applyFill="1" applyProtection="1"/>
    <xf numFmtId="166" fontId="2" fillId="5" borderId="0" xfId="0" applyNumberFormat="1" applyFont="1" applyFill="1" applyAlignment="1" applyProtection="1">
      <alignment horizontal="center"/>
    </xf>
    <xf numFmtId="0" fontId="0" fillId="0" borderId="0" xfId="0" applyAlignment="1">
      <alignment wrapText="1"/>
    </xf>
    <xf numFmtId="0" fontId="3" fillId="4" borderId="0" xfId="0" applyFont="1" applyFill="1" applyAlignment="1" applyProtection="1">
      <alignment wrapText="1"/>
    </xf>
    <xf numFmtId="2" fontId="0" fillId="0" borderId="0" xfId="0" applyNumberFormat="1" applyAlignment="1">
      <alignment horizontal="center" vertical="center"/>
    </xf>
    <xf numFmtId="167" fontId="0" fillId="3" borderId="0" xfId="0" applyNumberFormat="1" applyFill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3" fillId="4" borderId="0" xfId="0" applyFont="1" applyFill="1" applyAlignment="1" applyProtection="1">
      <alignment horizontal="center" wrapText="1"/>
    </xf>
    <xf numFmtId="2" fontId="0" fillId="0" borderId="0" xfId="0" applyNumberFormat="1" applyFill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Fill="1" applyAlignment="1" applyProtection="1">
      <alignment horizontal="center" vertical="center"/>
    </xf>
    <xf numFmtId="0" fontId="3" fillId="4" borderId="0" xfId="0" applyFont="1" applyFill="1" applyAlignment="1">
      <alignment horizontal="center"/>
    </xf>
    <xf numFmtId="0" fontId="0" fillId="4" borderId="0" xfId="0" applyFill="1"/>
    <xf numFmtId="166" fontId="2" fillId="5" borderId="0" xfId="0" applyNumberFormat="1" applyFont="1" applyFill="1" applyAlignment="1">
      <alignment horizontal="center"/>
    </xf>
    <xf numFmtId="166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 vertical="center"/>
    </xf>
    <xf numFmtId="0" fontId="3" fillId="4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40" fontId="6" fillId="3" borderId="5" xfId="2" applyFont="1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 applyProtection="1">
      <alignment horizontal="center" vertical="center" wrapText="1"/>
      <protection locked="0"/>
    </xf>
    <xf numFmtId="40" fontId="6" fillId="3" borderId="7" xfId="2" applyFont="1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40" fontId="6" fillId="3" borderId="7" xfId="2" applyFont="1" applyFill="1" applyBorder="1" applyAlignment="1" applyProtection="1">
      <alignment horizontal="centerContinuous" vertical="center" wrapText="1"/>
      <protection locked="0"/>
    </xf>
    <xf numFmtId="0" fontId="0" fillId="3" borderId="8" xfId="0" applyFill="1" applyBorder="1" applyAlignment="1" applyProtection="1">
      <alignment horizontal="centerContinuous" vertical="center" wrapText="1"/>
      <protection locked="0"/>
    </xf>
    <xf numFmtId="40" fontId="6" fillId="3" borderId="9" xfId="2" applyFont="1" applyFill="1" applyBorder="1" applyAlignment="1" applyProtection="1">
      <alignment horizontal="centerContinuous" vertical="center" wrapText="1"/>
      <protection locked="0"/>
    </xf>
    <xf numFmtId="0" fontId="0" fillId="3" borderId="10" xfId="0" applyFill="1" applyBorder="1" applyAlignment="1" applyProtection="1">
      <alignment horizontal="centerContinuous" vertical="center" wrapText="1"/>
      <protection locked="0"/>
    </xf>
    <xf numFmtId="40" fontId="6" fillId="0" borderId="0" xfId="2" applyFont="1" applyAlignment="1" applyProtection="1">
      <alignment horizontal="centerContinuous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0" fillId="0" borderId="0" xfId="0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13" fillId="2" borderId="0" xfId="0" applyFont="1" applyFill="1"/>
    <xf numFmtId="2" fontId="0" fillId="0" borderId="0" xfId="0" applyNumberFormat="1"/>
    <xf numFmtId="4" fontId="0" fillId="0" borderId="0" xfId="0" applyNumberFormat="1" applyAlignment="1">
      <alignment horizontal="center" vertical="center"/>
    </xf>
    <xf numFmtId="4" fontId="0" fillId="4" borderId="0" xfId="0" applyNumberFormat="1" applyFill="1" applyProtection="1"/>
    <xf numFmtId="0" fontId="0" fillId="0" borderId="0" xfId="0" applyAlignment="1">
      <alignment vertical="justify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vertical="justify"/>
    </xf>
    <xf numFmtId="4" fontId="0" fillId="7" borderId="0" xfId="0" applyNumberFormat="1" applyFill="1" applyAlignment="1">
      <alignment horizontal="center" vertical="center"/>
    </xf>
    <xf numFmtId="40" fontId="6" fillId="0" borderId="0" xfId="2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4" fillId="6" borderId="1" xfId="0" applyFont="1" applyFill="1" applyBorder="1" applyAlignment="1" applyProtection="1">
      <alignment horizontal="center" vertical="center" wrapText="1"/>
      <protection locked="0"/>
    </xf>
    <xf numFmtId="0" fontId="13" fillId="6" borderId="2" xfId="0" applyFont="1" applyFill="1" applyBorder="1" applyAlignment="1" applyProtection="1">
      <alignment horizontal="center" vertical="center" wrapText="1"/>
      <protection locked="0"/>
    </xf>
    <xf numFmtId="40" fontId="7" fillId="2" borderId="0" xfId="2" applyFont="1" applyFill="1" applyAlignment="1" applyProtection="1">
      <alignment horizontal="center" vertical="center" wrapText="1"/>
      <protection locked="0"/>
    </xf>
    <xf numFmtId="166" fontId="2" fillId="2" borderId="0" xfId="0" applyNumberFormat="1" applyFont="1" applyFill="1" applyAlignment="1">
      <alignment horizontal="center" vertical="center"/>
    </xf>
    <xf numFmtId="165" fontId="0" fillId="0" borderId="0" xfId="1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65" fontId="12" fillId="0" borderId="3" xfId="1" applyFont="1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4" fontId="11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/>
    </xf>
  </cellXfs>
  <cellStyles count="9">
    <cellStyle name="Millares 2" xfId="5" xr:uid="{00000000-0005-0000-0000-000000000000}"/>
    <cellStyle name="Millares 7" xfId="7" xr:uid="{00000000-0005-0000-0000-000001000000}"/>
    <cellStyle name="Normal" xfId="0" builtinId="0"/>
    <cellStyle name="Normal 2 3" xfId="8" xr:uid="{00000000-0005-0000-0000-000003000000}"/>
    <cellStyle name="Normal 20 2 2" xfId="3" xr:uid="{00000000-0005-0000-0000-000004000000}"/>
    <cellStyle name="Normal 4" xfId="4" xr:uid="{00000000-0005-0000-0000-000005000000}"/>
    <cellStyle name="Normal 46" xfId="6" xr:uid="{00000000-0005-0000-0000-000006000000}"/>
    <cellStyle name="Subpartida" xfId="1" xr:uid="{00000000-0005-0000-0000-000008000000}"/>
    <cellStyle name="Titulo" xfId="2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4"/>
  <sheetViews>
    <sheetView tabSelected="1" topLeftCell="A22" zoomScaleNormal="100" workbookViewId="0">
      <selection activeCell="I10" sqref="I10"/>
    </sheetView>
  </sheetViews>
  <sheetFormatPr defaultColWidth="11.42578125" defaultRowHeight="15"/>
  <cols>
    <col min="1" max="1" width="7.7109375" customWidth="1"/>
    <col min="2" max="2" width="46.28515625" customWidth="1"/>
    <col min="3" max="3" width="7.140625" customWidth="1"/>
    <col min="6" max="6" width="15" customWidth="1"/>
    <col min="7" max="7" width="18" customWidth="1"/>
    <col min="11" max="11" width="12.5703125" bestFit="1" customWidth="1"/>
  </cols>
  <sheetData>
    <row r="1" spans="1:9" s="17" customFormat="1" ht="15" customHeight="1"/>
    <row r="2" spans="1:9" s="17" customFormat="1" ht="15.75" thickBot="1">
      <c r="A2" s="53" t="s">
        <v>12</v>
      </c>
      <c r="B2" s="54"/>
      <c r="C2" s="2"/>
      <c r="D2" s="2"/>
      <c r="E2" s="2"/>
      <c r="F2" s="2"/>
      <c r="G2" s="3"/>
    </row>
    <row r="3" spans="1:9">
      <c r="A3" s="29"/>
      <c r="B3" s="30"/>
      <c r="C3" s="2"/>
      <c r="D3" s="2"/>
      <c r="E3" s="2"/>
      <c r="F3" s="2"/>
      <c r="G3" s="3"/>
    </row>
    <row r="4" spans="1:9" s="17" customFormat="1" ht="15.75" customHeight="1">
      <c r="A4" s="31"/>
      <c r="B4" s="32"/>
      <c r="C4" s="2"/>
      <c r="D4" s="2"/>
      <c r="E4" s="2"/>
      <c r="F4" s="2"/>
      <c r="G4" s="3"/>
    </row>
    <row r="5" spans="1:9" s="17" customFormat="1" ht="15" customHeight="1" thickBot="1">
      <c r="A5" s="31"/>
      <c r="B5" s="33" t="s">
        <v>13</v>
      </c>
      <c r="C5" s="2"/>
      <c r="D5" s="2"/>
      <c r="E5" s="1"/>
      <c r="F5" s="1"/>
      <c r="G5" s="3"/>
    </row>
    <row r="6" spans="1:9" s="17" customFormat="1" ht="15.75" thickBot="1">
      <c r="A6" s="34"/>
      <c r="B6" s="35"/>
      <c r="C6" s="4"/>
      <c r="D6" s="4"/>
      <c r="E6" s="55" t="s">
        <v>14</v>
      </c>
      <c r="F6" s="56"/>
      <c r="G6" s="3"/>
    </row>
    <row r="7" spans="1:9" s="17" customFormat="1" ht="15.75" thickBot="1">
      <c r="A7" s="34"/>
      <c r="B7" s="35"/>
      <c r="C7" s="4"/>
      <c r="D7" s="4"/>
      <c r="E7" s="2"/>
      <c r="F7" s="2"/>
      <c r="G7" s="3"/>
    </row>
    <row r="8" spans="1:9" s="17" customFormat="1" ht="15.75" thickBot="1">
      <c r="A8" s="36"/>
      <c r="B8" s="37"/>
      <c r="C8" s="4"/>
      <c r="D8" s="4"/>
      <c r="E8" s="5" t="s">
        <v>15</v>
      </c>
      <c r="F8" s="6"/>
      <c r="G8" s="3"/>
    </row>
    <row r="9" spans="1:9" s="17" customFormat="1">
      <c r="A9" s="38"/>
      <c r="B9" s="4"/>
      <c r="C9" s="4"/>
      <c r="D9" s="4"/>
      <c r="E9" s="39"/>
      <c r="F9" s="39"/>
      <c r="G9" s="3"/>
    </row>
    <row r="10" spans="1:9" s="17" customFormat="1" ht="15.75">
      <c r="A10" s="57" t="s">
        <v>30</v>
      </c>
      <c r="B10" s="57"/>
      <c r="C10" s="57"/>
      <c r="D10" s="57"/>
      <c r="E10" s="57"/>
      <c r="F10" s="57"/>
      <c r="G10" s="57"/>
    </row>
    <row r="11" spans="1:9" s="17" customFormat="1"/>
    <row r="12" spans="1:9" s="17" customFormat="1" ht="15.75">
      <c r="A12" s="25" t="s">
        <v>0</v>
      </c>
      <c r="B12" s="26" t="s">
        <v>1</v>
      </c>
      <c r="C12" s="25" t="s">
        <v>6</v>
      </c>
      <c r="D12" s="25" t="s">
        <v>2</v>
      </c>
      <c r="E12" s="25" t="s">
        <v>3</v>
      </c>
      <c r="F12" s="25" t="s">
        <v>4</v>
      </c>
      <c r="G12" s="25" t="s">
        <v>5</v>
      </c>
    </row>
    <row r="13" spans="1:9" s="42" customFormat="1" ht="15.75">
      <c r="A13" s="40"/>
      <c r="B13" s="41"/>
      <c r="C13" s="40"/>
      <c r="D13" s="40"/>
      <c r="E13" s="40"/>
      <c r="F13" s="40"/>
      <c r="G13" s="40"/>
    </row>
    <row r="14" spans="1:9">
      <c r="A14" s="19">
        <v>1</v>
      </c>
      <c r="B14" s="24" t="s">
        <v>16</v>
      </c>
      <c r="C14" s="20"/>
      <c r="D14" s="20"/>
      <c r="E14" s="20"/>
      <c r="F14" s="20"/>
      <c r="G14" s="21">
        <f>SUM(F15:F17)</f>
        <v>0</v>
      </c>
    </row>
    <row r="15" spans="1:9" s="17" customFormat="1" ht="45">
      <c r="A15" s="15">
        <v>1.01</v>
      </c>
      <c r="B15" s="9" t="s">
        <v>23</v>
      </c>
      <c r="C15" s="16" t="s">
        <v>18</v>
      </c>
      <c r="D15" s="47">
        <v>1317.18</v>
      </c>
      <c r="E15" s="12"/>
      <c r="F15" s="13"/>
      <c r="I15" s="46"/>
    </row>
    <row r="16" spans="1:9" s="17" customFormat="1" ht="30">
      <c r="A16" s="15">
        <v>1.02</v>
      </c>
      <c r="B16" s="9" t="s">
        <v>22</v>
      </c>
      <c r="C16" s="16" t="s">
        <v>18</v>
      </c>
      <c r="D16" s="47">
        <v>1212.51</v>
      </c>
      <c r="E16" s="12"/>
      <c r="F16" s="13"/>
      <c r="I16" s="46"/>
    </row>
    <row r="17" spans="1:28" s="17" customFormat="1">
      <c r="A17" s="15">
        <v>1.03</v>
      </c>
      <c r="B17" s="9" t="s">
        <v>8</v>
      </c>
      <c r="C17" s="16" t="s">
        <v>25</v>
      </c>
      <c r="D17" s="47">
        <v>1</v>
      </c>
      <c r="E17" s="12"/>
      <c r="F17" s="13"/>
      <c r="I17" s="46"/>
    </row>
    <row r="18" spans="1:28" s="17" customFormat="1">
      <c r="A18" s="15"/>
      <c r="B18" s="9"/>
      <c r="C18" s="18"/>
      <c r="D18" s="47"/>
      <c r="E18" s="12"/>
      <c r="F18" s="13"/>
    </row>
    <row r="19" spans="1:28">
      <c r="A19" s="14">
        <v>2</v>
      </c>
      <c r="B19" s="10" t="s">
        <v>9</v>
      </c>
      <c r="C19" s="7"/>
      <c r="D19" s="48"/>
      <c r="E19" s="12"/>
      <c r="F19" s="7"/>
      <c r="G19" s="8">
        <f>SUM(F20:F26)</f>
        <v>0</v>
      </c>
    </row>
    <row r="20" spans="1:28" s="17" customFormat="1" ht="60">
      <c r="A20" s="15">
        <f t="shared" ref="A20" si="0">A19+0.01</f>
        <v>2.0099999999999998</v>
      </c>
      <c r="B20" s="9" t="s">
        <v>27</v>
      </c>
      <c r="C20" s="16" t="s">
        <v>18</v>
      </c>
      <c r="D20" s="47">
        <v>1212.51</v>
      </c>
      <c r="E20" s="12"/>
      <c r="F20" s="13"/>
      <c r="I20" s="46"/>
    </row>
    <row r="21" spans="1:28" s="17" customFormat="1">
      <c r="A21" s="15">
        <f>A20+0.01</f>
        <v>2.0199999999999996</v>
      </c>
      <c r="B21" s="9" t="s">
        <v>20</v>
      </c>
      <c r="C21" s="16" t="s">
        <v>29</v>
      </c>
      <c r="D21" s="52">
        <v>374.69</v>
      </c>
      <c r="E21" s="12"/>
      <c r="F21" s="13"/>
      <c r="I21" s="46"/>
    </row>
    <row r="22" spans="1:28">
      <c r="A22" s="15">
        <f>A21+0.01</f>
        <v>2.0299999999999994</v>
      </c>
      <c r="B22" s="9" t="s">
        <v>17</v>
      </c>
      <c r="C22" s="18" t="s">
        <v>6</v>
      </c>
      <c r="D22" s="47">
        <v>24</v>
      </c>
      <c r="E22" s="12"/>
      <c r="F22" s="13"/>
    </row>
    <row r="23" spans="1:28">
      <c r="A23" s="18">
        <f t="shared" ref="A23:A26" si="1">+A22+0.01</f>
        <v>2.0399999999999991</v>
      </c>
      <c r="B23" s="49" t="s">
        <v>21</v>
      </c>
      <c r="C23" s="16" t="s">
        <v>18</v>
      </c>
      <c r="D23" s="50">
        <f>+D20</f>
        <v>1212.51</v>
      </c>
      <c r="E23" s="12"/>
      <c r="F23" s="13"/>
      <c r="G23" s="17"/>
      <c r="H23" s="17"/>
    </row>
    <row r="24" spans="1:28" s="17" customFormat="1" ht="75">
      <c r="A24" s="18">
        <f t="shared" si="1"/>
        <v>2.0499999999999989</v>
      </c>
      <c r="B24" s="9" t="s">
        <v>28</v>
      </c>
      <c r="C24" s="16" t="s">
        <v>18</v>
      </c>
      <c r="D24" s="47">
        <v>1317.18</v>
      </c>
      <c r="E24" s="12"/>
      <c r="F24" s="13"/>
      <c r="K24" s="46"/>
    </row>
    <row r="25" spans="1:28" s="17" customFormat="1" ht="75">
      <c r="A25" s="18">
        <f t="shared" si="1"/>
        <v>2.0599999999999987</v>
      </c>
      <c r="B25" s="49" t="s">
        <v>24</v>
      </c>
      <c r="C25" s="16" t="s">
        <v>25</v>
      </c>
      <c r="D25" s="11">
        <v>1</v>
      </c>
      <c r="E25" s="12"/>
      <c r="F25" s="13"/>
      <c r="G25" s="51"/>
      <c r="K25" s="46"/>
    </row>
    <row r="26" spans="1:28" s="17" customFormat="1">
      <c r="A26" s="18">
        <f t="shared" si="1"/>
        <v>2.0699999999999985</v>
      </c>
      <c r="B26" s="9" t="s">
        <v>26</v>
      </c>
      <c r="C26" s="16" t="s">
        <v>25</v>
      </c>
      <c r="D26" s="11">
        <v>1</v>
      </c>
      <c r="E26" s="12"/>
      <c r="F26" s="13"/>
      <c r="G26" s="51"/>
      <c r="K26" s="46"/>
    </row>
    <row r="27" spans="1:28" s="17" customFormat="1">
      <c r="A27" s="9"/>
    </row>
    <row r="28" spans="1:28" s="17" customFormat="1" ht="18.75" customHeight="1">
      <c r="A28" s="43"/>
      <c r="B28" s="44" t="s">
        <v>7</v>
      </c>
      <c r="C28" s="45"/>
      <c r="D28" s="45"/>
      <c r="E28" s="45"/>
      <c r="F28" s="58">
        <f>SUM(G14:G27)</f>
        <v>0</v>
      </c>
      <c r="G28" s="58"/>
      <c r="H28" s="66"/>
      <c r="I28" s="66"/>
      <c r="M28" s="22"/>
      <c r="N28" s="23"/>
      <c r="O28" s="66"/>
      <c r="P28" s="66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5" t="e">
        <f>+#REF!+#REF!+#REF!</f>
        <v>#REF!</v>
      </c>
      <c r="AB28" s="65"/>
    </row>
    <row r="29" spans="1:28" s="17" customFormat="1">
      <c r="A29" s="9"/>
    </row>
    <row r="30" spans="1:28" s="17" customFormat="1">
      <c r="A30" s="1"/>
      <c r="B30" s="1"/>
      <c r="C30" s="1"/>
      <c r="D30" s="1"/>
      <c r="E30" s="1"/>
      <c r="F30" s="1"/>
      <c r="G30" s="1"/>
    </row>
    <row r="31" spans="1:28" s="17" customFormat="1">
      <c r="A31" s="1"/>
      <c r="B31" s="1"/>
      <c r="C31" s="1"/>
      <c r="D31" s="1"/>
      <c r="E31" s="1"/>
      <c r="F31" s="1"/>
      <c r="G31" s="1"/>
    </row>
    <row r="32" spans="1:28" s="17" customFormat="1">
      <c r="A32" s="59" t="s">
        <v>19</v>
      </c>
      <c r="B32" s="59"/>
      <c r="C32" s="27"/>
      <c r="D32" s="61" t="s">
        <v>10</v>
      </c>
      <c r="E32" s="61"/>
      <c r="F32" s="61"/>
      <c r="G32" s="61"/>
    </row>
    <row r="33" spans="1:7" s="17" customFormat="1">
      <c r="A33" s="59"/>
      <c r="B33" s="59"/>
      <c r="C33" s="1"/>
      <c r="D33" s="61"/>
      <c r="E33" s="61"/>
      <c r="F33" s="61"/>
      <c r="G33" s="1"/>
    </row>
    <row r="34" spans="1:7" s="17" customFormat="1" ht="19.5" thickBot="1">
      <c r="A34" s="62"/>
      <c r="B34" s="62"/>
      <c r="C34" s="1"/>
      <c r="D34" s="63"/>
      <c r="E34" s="63"/>
      <c r="F34" s="63"/>
      <c r="G34" s="63"/>
    </row>
    <row r="35" spans="1:7" s="17" customFormat="1" ht="15" customHeight="1">
      <c r="A35" s="59" t="s">
        <v>11</v>
      </c>
      <c r="B35" s="60"/>
      <c r="C35" s="1"/>
      <c r="D35" s="64" t="s">
        <v>11</v>
      </c>
      <c r="E35" s="64"/>
      <c r="F35" s="64"/>
      <c r="G35" s="64"/>
    </row>
    <row r="36" spans="1:7" s="17" customFormat="1">
      <c r="A36" s="59"/>
      <c r="B36" s="60"/>
      <c r="C36" s="1"/>
      <c r="D36" s="28"/>
      <c r="E36" s="28"/>
      <c r="F36" s="28"/>
      <c r="G36" s="28"/>
    </row>
    <row r="37" spans="1:7" s="17" customFormat="1"/>
    <row r="38" spans="1:7" s="17" customFormat="1"/>
    <row r="39" spans="1:7" s="17" customFormat="1"/>
    <row r="40" spans="1:7" s="17" customFormat="1"/>
    <row r="41" spans="1:7" s="17" customFormat="1"/>
    <row r="42" spans="1:7" s="17" customFormat="1"/>
    <row r="43" spans="1:7" s="17" customFormat="1"/>
    <row r="44" spans="1:7" s="17" customFormat="1"/>
  </sheetData>
  <mergeCells count="18">
    <mergeCell ref="AA28:AB28"/>
    <mergeCell ref="H28:I28"/>
    <mergeCell ref="O28:P28"/>
    <mergeCell ref="A32:B32"/>
    <mergeCell ref="D32:G32"/>
    <mergeCell ref="Q28:U28"/>
    <mergeCell ref="V28:Z28"/>
    <mergeCell ref="A36:B36"/>
    <mergeCell ref="D33:F33"/>
    <mergeCell ref="A34:B34"/>
    <mergeCell ref="D34:G34"/>
    <mergeCell ref="A35:B35"/>
    <mergeCell ref="D35:G35"/>
    <mergeCell ref="A2:B2"/>
    <mergeCell ref="E6:F6"/>
    <mergeCell ref="A10:G10"/>
    <mergeCell ref="F28:G28"/>
    <mergeCell ref="A33:B33"/>
  </mergeCells>
  <pageMargins left="0.7" right="0.7" top="0.75" bottom="0.75" header="0.3" footer="0.3"/>
  <pageSetup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C6EB276FFA9544B062157CF5E27EB4" ma:contentTypeVersion="12" ma:contentTypeDescription="Create a new document." ma:contentTypeScope="" ma:versionID="b6633137e00042b02ad138b0dc743046">
  <xsd:schema xmlns:xsd="http://www.w3.org/2001/XMLSchema" xmlns:xs="http://www.w3.org/2001/XMLSchema" xmlns:p="http://schemas.microsoft.com/office/2006/metadata/properties" xmlns:ns2="18b54dc9-395d-44a8-a6e1-f500d27c8a6b" xmlns:ns3="a997fcdc-8756-446c-9beb-730b6e844683" targetNamespace="http://schemas.microsoft.com/office/2006/metadata/properties" ma:root="true" ma:fieldsID="b4467c7d18d17f68690aade430282ab7" ns2:_="" ns3:_="">
    <xsd:import namespace="18b54dc9-395d-44a8-a6e1-f500d27c8a6b"/>
    <xsd:import namespace="a997fcdc-8756-446c-9beb-730b6e8446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b54dc9-395d-44a8-a6e1-f500d27c8a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97fcdc-8756-446c-9beb-730b6e84468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A54FC6-217B-4E73-9380-F0C2503DB024}"/>
</file>

<file path=customXml/itemProps2.xml><?xml version="1.0" encoding="utf-8"?>
<ds:datastoreItem xmlns:ds="http://schemas.openxmlformats.org/officeDocument/2006/customXml" ds:itemID="{7EBA2085-3181-4294-B08B-09E01A4D6F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A28955-47A3-4485-9A63-EDE1A9E9423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PRESUPUESTO</vt:lpstr>
      <vt:lpstr>PRESUPUESTO!Print_Area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Dionicio Sepulveda</dc:creator>
  <cp:lastModifiedBy>Synthia Sosa</cp:lastModifiedBy>
  <cp:lastPrinted>2020-07-31T02:09:22Z</cp:lastPrinted>
  <dcterms:created xsi:type="dcterms:W3CDTF">2018-09-19T13:53:34Z</dcterms:created>
  <dcterms:modified xsi:type="dcterms:W3CDTF">2021-07-01T13:35:44Z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0x0101001CC6EB276FFA9544B062157CF5E27EB4</vt:lpwstr>
  </property>
</Properties>
</file>