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UNDPGhanaOperationTeam-Procurement/Shared Documents/Procurement/2022 - Procurement Documents/UNDP.GHA.2022.202.RFQ - BIOGAS FACILITY/4. Procurement Notices/"/>
    </mc:Choice>
  </mc:AlternateContent>
  <xr:revisionPtr revIDLastSave="2" documentId="8_{D92E8305-9DF7-45C7-874C-0F739F70A543}" xr6:coauthVersionLast="47" xr6:coauthVersionMax="47" xr10:uidLastSave="{3D45622D-3CF0-4832-8E40-77BAB612D8DF}"/>
  <bookViews>
    <workbookView xWindow="-28920" yWindow="-120" windowWidth="29040" windowHeight="15840" xr2:uid="{EF8D3F66-6EFC-44DF-BAC8-11200F3AA521}"/>
  </bookViews>
  <sheets>
    <sheet name="Blank bill - Zug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2" l="1"/>
  <c r="F107" i="2"/>
  <c r="F101" i="2"/>
  <c r="F98" i="2"/>
  <c r="F95" i="2"/>
  <c r="F92" i="2"/>
  <c r="F88" i="2"/>
  <c r="F84" i="2"/>
  <c r="F82" i="2"/>
  <c r="F80" i="2"/>
  <c r="F74" i="2"/>
  <c r="F70" i="2"/>
  <c r="F59" i="2"/>
  <c r="F53" i="2"/>
  <c r="F51" i="2"/>
  <c r="F48" i="2"/>
  <c r="F46" i="2"/>
  <c r="F44" i="2"/>
  <c r="F41" i="2"/>
  <c r="F39" i="2"/>
  <c r="F37" i="2"/>
  <c r="F35" i="2"/>
  <c r="F31" i="2"/>
  <c r="F26" i="2"/>
  <c r="F21" i="2"/>
  <c r="F19" i="2"/>
  <c r="F17" i="2"/>
  <c r="F14" i="2"/>
  <c r="F10" i="2"/>
  <c r="F8" i="2"/>
  <c r="F61" i="2" l="1"/>
  <c r="F66" i="2" s="1"/>
  <c r="F121" i="2" s="1"/>
  <c r="F130" i="2" s="1"/>
  <c r="F144" i="2" s="1"/>
  <c r="F156" i="2" s="1"/>
  <c r="F182" i="2" s="1"/>
</calcChain>
</file>

<file path=xl/sharedStrings.xml><?xml version="1.0" encoding="utf-8"?>
<sst xmlns="http://schemas.openxmlformats.org/spreadsheetml/2006/main" count="170" uniqueCount="107">
  <si>
    <t>ITEM</t>
  </si>
  <si>
    <t>DESCRIPTION</t>
  </si>
  <si>
    <t>QTY</t>
  </si>
  <si>
    <t>UNIT</t>
  </si>
  <si>
    <t>RATE</t>
  </si>
  <si>
    <t>AMOUNT</t>
  </si>
  <si>
    <t>SUBSTRUCTURE</t>
  </si>
  <si>
    <t>EXCAVATION AND EARTHWORK</t>
  </si>
  <si>
    <t>Clear site of all vegetation, trees not</t>
  </si>
  <si>
    <t>exceeding 500mm girth and grub up roots.</t>
  </si>
  <si>
    <t>Excavate vegetable top soil average 150mm</t>
  </si>
  <si>
    <t>deep.</t>
  </si>
  <si>
    <t xml:space="preserve">Excavate foundation trench not exceeding 1.50m        </t>
  </si>
  <si>
    <t xml:space="preserve">deep commencing at formation level.                              </t>
  </si>
  <si>
    <t xml:space="preserve">Excavate pit to receive column base not exceeding    </t>
  </si>
  <si>
    <t xml:space="preserve">1.50m deep commencing at formation level               </t>
  </si>
  <si>
    <t xml:space="preserve">Backfill selected excavated material around foundation.                    </t>
  </si>
  <si>
    <t xml:space="preserve">                                                                                   </t>
  </si>
  <si>
    <t>Remove surplus excavated material away from site.</t>
  </si>
  <si>
    <t>HARDCORE FILLING</t>
  </si>
  <si>
    <t>Approved imported laterite hardfilling:</t>
  </si>
  <si>
    <t xml:space="preserve">To make up levels under floors deposited and </t>
  </si>
  <si>
    <t>compacted in layers not exceeding 225mm thick.</t>
  </si>
  <si>
    <t>m2</t>
  </si>
  <si>
    <t>m3</t>
  </si>
  <si>
    <t>A</t>
  </si>
  <si>
    <t>B</t>
  </si>
  <si>
    <t>C</t>
  </si>
  <si>
    <t>D</t>
  </si>
  <si>
    <t>E</t>
  </si>
  <si>
    <t>F</t>
  </si>
  <si>
    <t>G</t>
  </si>
  <si>
    <t>CONCRETE WORK</t>
  </si>
  <si>
    <t>PLAIN IN-SITU CONCRETE</t>
  </si>
  <si>
    <t>Plain in-situ concrete ( 1:10 all-in aggregates ) as described in :-</t>
  </si>
  <si>
    <t>50mm Thick blinding bed under foundation.</t>
  </si>
  <si>
    <t>Plain in-situ concrete ( 1:2:4-20mm aggregates ) as-</t>
  </si>
  <si>
    <t>described in :-</t>
  </si>
  <si>
    <t>Foundation Trench</t>
  </si>
  <si>
    <t>Column Base</t>
  </si>
  <si>
    <t>Vertical column</t>
  </si>
  <si>
    <t>Slab</t>
  </si>
  <si>
    <t>Mild steel bar reinforcement</t>
  </si>
  <si>
    <t>12mm Diameter in foundation mast</t>
  </si>
  <si>
    <t>10mm Diameter Stirr up links</t>
  </si>
  <si>
    <t>Formwork to :-</t>
  </si>
  <si>
    <t>Vertical sides of columns</t>
  </si>
  <si>
    <t>Sides of slab 150 wide</t>
  </si>
  <si>
    <t>12mm Diameter Bar in Vertical column</t>
  </si>
  <si>
    <t>Kg</t>
  </si>
  <si>
    <t>m</t>
  </si>
  <si>
    <t>H</t>
  </si>
  <si>
    <t>C/F</t>
  </si>
  <si>
    <t>B/F</t>
  </si>
  <si>
    <t>CONSTRUCTION OF BIOGAS FACILITY FOR SHEA</t>
  </si>
  <si>
    <t>J</t>
  </si>
  <si>
    <t>K</t>
  </si>
  <si>
    <t>L</t>
  </si>
  <si>
    <t>M</t>
  </si>
  <si>
    <t>N</t>
  </si>
  <si>
    <t>P</t>
  </si>
  <si>
    <t>Q</t>
  </si>
  <si>
    <t>Blockwork</t>
  </si>
  <si>
    <t>solid sandcrete blockwork in cement and</t>
  </si>
  <si>
    <t>sand (1:4) mortar as described in:</t>
  </si>
  <si>
    <t>150mm wall</t>
  </si>
  <si>
    <t xml:space="preserve">Provide and Install 100mm Diameter Post Painted and </t>
  </si>
  <si>
    <t xml:space="preserve">fabricated complete with all accessories embedded in </t>
  </si>
  <si>
    <t>concrete</t>
  </si>
  <si>
    <t>PLASTERWORK</t>
  </si>
  <si>
    <t>13mm thick cement and sand (1:4) render on:</t>
  </si>
  <si>
    <t>Concrete or Blockwork</t>
  </si>
  <si>
    <t>CARPENTRY</t>
  </si>
  <si>
    <t>STRUCTURAL  TIMBERS</t>
  </si>
  <si>
    <t>Sawn hardwood treated with solignum</t>
  </si>
  <si>
    <t>50mm x 100mm Purlins</t>
  </si>
  <si>
    <t>50mm x 150mm Rafter</t>
  </si>
  <si>
    <t>ROOFING</t>
  </si>
  <si>
    <t xml:space="preserve">0.5mm thick Long span IDT aluminium roofing sheet  </t>
  </si>
  <si>
    <t xml:space="preserve">fixed to purlins @ 900mm centres with all rain gutter pipes </t>
  </si>
  <si>
    <t xml:space="preserve">and all accessories </t>
  </si>
  <si>
    <t>Chamber complete with 50mm thick Concrete Cover Lid</t>
  </si>
  <si>
    <t xml:space="preserve">Provide and Install 1200mm Diameter Concrete pipe for Gas </t>
  </si>
  <si>
    <t xml:space="preserve">Provide and Install 1200mm Diameter Concrete pipe as </t>
  </si>
  <si>
    <t>Biodigester complete with all accessories</t>
  </si>
  <si>
    <t>Provide and Install Flammable Tube to Receive Gas complete</t>
  </si>
  <si>
    <t>with all accessories</t>
  </si>
  <si>
    <t>No</t>
  </si>
  <si>
    <t>Provide and Install 50kg Gas Cylinder complete with all</t>
  </si>
  <si>
    <t xml:space="preserve">accessories to store Gas </t>
  </si>
  <si>
    <t>Allow a provisional sum for all piping works complete</t>
  </si>
  <si>
    <t>including Valves , Stop Corks , and Filters</t>
  </si>
  <si>
    <t>P.sum</t>
  </si>
  <si>
    <t>Sum</t>
  </si>
  <si>
    <t xml:space="preserve">Provide and Install Waste Pumping Machine Complete </t>
  </si>
  <si>
    <t>25mm Hardwood Facia Board</t>
  </si>
  <si>
    <t>R</t>
  </si>
  <si>
    <t>Allow a for all Plumbing and Piping works</t>
  </si>
  <si>
    <t>Supply and Install 50mm - 200mm thick Boulders</t>
  </si>
  <si>
    <t>Allow a provisional sum for all Electrical works</t>
  </si>
  <si>
    <t>SUMMARY OF WORKS</t>
  </si>
  <si>
    <t>THE WORKS</t>
  </si>
  <si>
    <t>SUB- TOTAL</t>
  </si>
  <si>
    <t>ADD 10% AS CONTINGENCY</t>
  </si>
  <si>
    <t>GENERAL SUMMARY OF WORKS</t>
  </si>
  <si>
    <t>BUTTER PROCESSING FACTORIES at Zugu</t>
  </si>
  <si>
    <t>BUTTER PROCESSING FACTORIES at zugu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</si>
</sst>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2" fillId="0" borderId="3" xfId="0" applyFont="1" applyBorder="1"/>
    <xf numFmtId="3" fontId="6" fillId="0" borderId="3" xfId="0" applyNumberFormat="1" applyFont="1" applyBorder="1" applyAlignment="1">
      <alignment horizontal="left"/>
    </xf>
    <xf numFmtId="3" fontId="7" fillId="0" borderId="3" xfId="0" applyNumberFormat="1" applyFont="1" applyBorder="1" applyProtection="1">
      <protection locked="0"/>
    </xf>
    <xf numFmtId="0" fontId="6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9" fillId="0" borderId="1" xfId="0" applyFont="1" applyBorder="1"/>
    <xf numFmtId="0" fontId="10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7" fillId="0" borderId="0" xfId="0" applyFont="1" applyBorder="1"/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43" fontId="11" fillId="0" borderId="15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1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10" fillId="0" borderId="15" xfId="1" applyFont="1" applyBorder="1" applyAlignment="1">
      <alignment horizontal="center"/>
    </xf>
    <xf numFmtId="0" fontId="12" fillId="0" borderId="1" xfId="0" applyFont="1" applyBorder="1"/>
    <xf numFmtId="43" fontId="2" fillId="0" borderId="15" xfId="1" applyFont="1" applyBorder="1" applyAlignment="1">
      <alignment horizontal="center"/>
    </xf>
    <xf numFmtId="0" fontId="2" fillId="0" borderId="16" xfId="0" applyFont="1" applyBorder="1"/>
    <xf numFmtId="43" fontId="2" fillId="0" borderId="17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495EFDBB-2C50-4202-843C-770C9222D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A1EA-8634-49A3-B569-E32B7A619408}">
  <dimension ref="A1:AC184"/>
  <sheetViews>
    <sheetView tabSelected="1" view="pageBreakPreview" topLeftCell="A136" zoomScale="60" zoomScaleNormal="80" workbookViewId="0">
      <selection activeCell="E123" sqref="E123"/>
    </sheetView>
  </sheetViews>
  <sheetFormatPr defaultRowHeight="15" x14ac:dyDescent="0.25"/>
  <cols>
    <col min="2" max="2" width="77.5703125" customWidth="1"/>
    <col min="5" max="5" width="14.5703125" customWidth="1"/>
    <col min="6" max="6" width="21.28515625" customWidth="1"/>
  </cols>
  <sheetData>
    <row r="1" spans="1:29" ht="28.5" thickTop="1" x14ac:dyDescent="0.4">
      <c r="A1" s="17" t="s">
        <v>54</v>
      </c>
      <c r="B1" s="18"/>
      <c r="C1" s="18"/>
      <c r="D1" s="18"/>
      <c r="E1" s="18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.75" x14ac:dyDescent="0.4">
      <c r="A2" s="20" t="s">
        <v>105</v>
      </c>
      <c r="B2" s="21"/>
      <c r="C2" s="21"/>
      <c r="D2" s="21"/>
      <c r="E2" s="21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.75" thickBot="1" x14ac:dyDescent="0.3">
      <c r="A3" s="2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4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75" thickTop="1" x14ac:dyDescent="0.25">
      <c r="A4" s="25"/>
      <c r="B4" s="3"/>
      <c r="C4" s="2"/>
      <c r="D4" s="2"/>
      <c r="E4" s="5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x14ac:dyDescent="0.25">
      <c r="A5" s="25"/>
      <c r="B5" s="6" t="s">
        <v>6</v>
      </c>
      <c r="C5" s="2"/>
      <c r="D5" s="2"/>
      <c r="E5" s="5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x14ac:dyDescent="0.25">
      <c r="A6" s="25"/>
      <c r="B6" s="7" t="s">
        <v>7</v>
      </c>
      <c r="C6" s="2"/>
      <c r="D6" s="2"/>
      <c r="E6" s="5"/>
      <c r="F6" s="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x14ac:dyDescent="0.25">
      <c r="A7" s="25" t="s">
        <v>25</v>
      </c>
      <c r="B7" s="27" t="s">
        <v>8</v>
      </c>
      <c r="C7" s="2"/>
      <c r="D7" s="2"/>
      <c r="E7" s="5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x14ac:dyDescent="0.25">
      <c r="A8" s="25"/>
      <c r="B8" s="27" t="s">
        <v>9</v>
      </c>
      <c r="C8" s="2">
        <v>100</v>
      </c>
      <c r="D8" s="2" t="s">
        <v>23</v>
      </c>
      <c r="E8" s="5"/>
      <c r="F8" s="26">
        <f>E8*C8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x14ac:dyDescent="0.25">
      <c r="A9" s="25"/>
      <c r="B9" s="27"/>
      <c r="C9" s="2"/>
      <c r="D9" s="2"/>
      <c r="E9" s="5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x14ac:dyDescent="0.25">
      <c r="A10" s="25" t="s">
        <v>26</v>
      </c>
      <c r="B10" s="27" t="s">
        <v>10</v>
      </c>
      <c r="C10" s="2">
        <v>100</v>
      </c>
      <c r="D10" s="2" t="s">
        <v>23</v>
      </c>
      <c r="E10" s="5"/>
      <c r="F10" s="26">
        <f t="shared" ref="F10:F53" si="0">E10*C10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x14ac:dyDescent="0.25">
      <c r="A11" s="25"/>
      <c r="B11" s="27" t="s">
        <v>11</v>
      </c>
      <c r="C11" s="2"/>
      <c r="D11" s="2"/>
      <c r="E11" s="5"/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x14ac:dyDescent="0.25">
      <c r="A12" s="25"/>
      <c r="B12" s="28"/>
      <c r="C12" s="2"/>
      <c r="D12" s="2"/>
      <c r="E12" s="5"/>
      <c r="F12" s="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x14ac:dyDescent="0.25">
      <c r="A13" s="25" t="s">
        <v>27</v>
      </c>
      <c r="B13" s="8" t="s">
        <v>12</v>
      </c>
      <c r="C13" s="2"/>
      <c r="D13" s="2"/>
      <c r="E13" s="5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x14ac:dyDescent="0.25">
      <c r="A14" s="25"/>
      <c r="B14" s="8" t="s">
        <v>13</v>
      </c>
      <c r="C14" s="2">
        <v>7</v>
      </c>
      <c r="D14" s="2" t="s">
        <v>24</v>
      </c>
      <c r="E14" s="5"/>
      <c r="F14" s="26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x14ac:dyDescent="0.25">
      <c r="A15" s="25"/>
      <c r="B15" s="8"/>
      <c r="C15" s="2"/>
      <c r="D15" s="2"/>
      <c r="E15" s="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x14ac:dyDescent="0.25">
      <c r="A16" s="25" t="s">
        <v>28</v>
      </c>
      <c r="B16" s="8" t="s">
        <v>14</v>
      </c>
      <c r="C16" s="2"/>
      <c r="D16" s="2"/>
      <c r="E16" s="5"/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x14ac:dyDescent="0.25">
      <c r="A17" s="25"/>
      <c r="B17" s="8" t="s">
        <v>15</v>
      </c>
      <c r="C17" s="2">
        <v>7</v>
      </c>
      <c r="D17" s="2" t="s">
        <v>24</v>
      </c>
      <c r="E17" s="5"/>
      <c r="F17" s="26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x14ac:dyDescent="0.25">
      <c r="A18" s="25"/>
      <c r="B18" s="8"/>
      <c r="C18" s="2"/>
      <c r="D18" s="2"/>
      <c r="E18" s="5"/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x14ac:dyDescent="0.25">
      <c r="A19" s="25" t="s">
        <v>29</v>
      </c>
      <c r="B19" s="8" t="s">
        <v>16</v>
      </c>
      <c r="C19" s="2">
        <v>5</v>
      </c>
      <c r="D19" s="2" t="s">
        <v>24</v>
      </c>
      <c r="E19" s="5"/>
      <c r="F19" s="26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x14ac:dyDescent="0.25">
      <c r="A20" s="25"/>
      <c r="B20" s="8" t="s">
        <v>17</v>
      </c>
      <c r="C20" s="2"/>
      <c r="D20" s="2"/>
      <c r="E20" s="5"/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x14ac:dyDescent="0.25">
      <c r="A21" s="25" t="s">
        <v>30</v>
      </c>
      <c r="B21" s="8" t="s">
        <v>18</v>
      </c>
      <c r="C21" s="2">
        <v>2</v>
      </c>
      <c r="D21" s="2" t="s">
        <v>24</v>
      </c>
      <c r="E21" s="5"/>
      <c r="F21" s="26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x14ac:dyDescent="0.25">
      <c r="A22" s="25"/>
      <c r="B22" s="3"/>
      <c r="C22" s="2"/>
      <c r="D22" s="2"/>
      <c r="E22" s="5"/>
      <c r="F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x14ac:dyDescent="0.25">
      <c r="A23" s="25"/>
      <c r="B23" s="7" t="s">
        <v>19</v>
      </c>
      <c r="C23" s="2"/>
      <c r="D23" s="2"/>
      <c r="E23" s="5"/>
      <c r="F23" s="2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x14ac:dyDescent="0.25">
      <c r="A24" s="25"/>
      <c r="B24" s="7" t="s">
        <v>20</v>
      </c>
      <c r="C24" s="2"/>
      <c r="D24" s="2"/>
      <c r="E24" s="5"/>
      <c r="F24" s="2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" x14ac:dyDescent="0.25">
      <c r="A25" s="25" t="s">
        <v>31</v>
      </c>
      <c r="B25" s="8" t="s">
        <v>21</v>
      </c>
      <c r="C25" s="2"/>
      <c r="D25" s="2"/>
      <c r="E25" s="5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 x14ac:dyDescent="0.25">
      <c r="A26" s="25"/>
      <c r="B26" s="8" t="s">
        <v>22</v>
      </c>
      <c r="C26" s="2">
        <v>10</v>
      </c>
      <c r="D26" s="2" t="s">
        <v>24</v>
      </c>
      <c r="E26" s="5"/>
      <c r="F26" s="26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x14ac:dyDescent="0.25">
      <c r="A27" s="25"/>
      <c r="B27" s="3"/>
      <c r="C27" s="2"/>
      <c r="D27" s="2"/>
      <c r="E27" s="5"/>
      <c r="F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" x14ac:dyDescent="0.25">
      <c r="A28" s="25"/>
      <c r="B28" s="7" t="s">
        <v>32</v>
      </c>
      <c r="C28" s="2"/>
      <c r="D28" s="2"/>
      <c r="E28" s="5"/>
      <c r="F28" s="2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x14ac:dyDescent="0.25">
      <c r="A29" s="25"/>
      <c r="B29" s="7" t="s">
        <v>33</v>
      </c>
      <c r="C29" s="2"/>
      <c r="D29" s="2"/>
      <c r="E29" s="5"/>
      <c r="F29" s="2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x14ac:dyDescent="0.25">
      <c r="A30" s="25"/>
      <c r="B30" s="7" t="s">
        <v>34</v>
      </c>
      <c r="C30" s="2"/>
      <c r="D30" s="2"/>
      <c r="E30" s="5"/>
      <c r="F30" s="2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 x14ac:dyDescent="0.25">
      <c r="A31" s="25" t="s">
        <v>51</v>
      </c>
      <c r="B31" s="8" t="s">
        <v>35</v>
      </c>
      <c r="C31" s="2">
        <v>10</v>
      </c>
      <c r="D31" s="2" t="s">
        <v>23</v>
      </c>
      <c r="E31" s="5"/>
      <c r="F31" s="26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" x14ac:dyDescent="0.25">
      <c r="A32" s="25"/>
      <c r="B32" s="3"/>
      <c r="C32" s="2"/>
      <c r="D32" s="2"/>
      <c r="E32" s="5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" x14ac:dyDescent="0.25">
      <c r="A33" s="25"/>
      <c r="B33" s="7" t="s">
        <v>36</v>
      </c>
      <c r="C33" s="2"/>
      <c r="D33" s="2"/>
      <c r="E33" s="5"/>
      <c r="F33" s="2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8" x14ac:dyDescent="0.25">
      <c r="A34" s="25"/>
      <c r="B34" s="7" t="s">
        <v>37</v>
      </c>
      <c r="C34" s="2"/>
      <c r="D34" s="2"/>
      <c r="E34" s="5"/>
      <c r="F34" s="2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8" x14ac:dyDescent="0.25">
      <c r="A35" s="25" t="s">
        <v>55</v>
      </c>
      <c r="B35" s="9" t="s">
        <v>38</v>
      </c>
      <c r="C35" s="2">
        <v>2</v>
      </c>
      <c r="D35" s="2" t="s">
        <v>24</v>
      </c>
      <c r="E35" s="5"/>
      <c r="F35" s="26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" x14ac:dyDescent="0.25">
      <c r="A36" s="25"/>
      <c r="B36" s="3"/>
      <c r="C36" s="2"/>
      <c r="D36" s="2"/>
      <c r="E36" s="5"/>
      <c r="F36" s="2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x14ac:dyDescent="0.25">
      <c r="A37" s="25" t="s">
        <v>56</v>
      </c>
      <c r="B37" s="3" t="s">
        <v>39</v>
      </c>
      <c r="C37" s="2">
        <v>1</v>
      </c>
      <c r="D37" s="2" t="s">
        <v>24</v>
      </c>
      <c r="E37" s="5"/>
      <c r="F37" s="26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" x14ac:dyDescent="0.25">
      <c r="A38" s="25"/>
      <c r="B38" s="3"/>
      <c r="C38" s="2"/>
      <c r="D38" s="2"/>
      <c r="E38" s="5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x14ac:dyDescent="0.25">
      <c r="A39" s="25" t="s">
        <v>57</v>
      </c>
      <c r="B39" s="10" t="s">
        <v>40</v>
      </c>
      <c r="C39" s="2">
        <v>2</v>
      </c>
      <c r="D39" s="2" t="s">
        <v>24</v>
      </c>
      <c r="E39" s="5"/>
      <c r="F39" s="26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x14ac:dyDescent="0.25">
      <c r="A40" s="25"/>
      <c r="B40" s="3"/>
      <c r="C40" s="2"/>
      <c r="D40" s="2"/>
      <c r="E40" s="5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8" x14ac:dyDescent="0.25">
      <c r="A41" s="25" t="s">
        <v>58</v>
      </c>
      <c r="B41" s="3" t="s">
        <v>41</v>
      </c>
      <c r="C41" s="2">
        <v>16</v>
      </c>
      <c r="D41" s="2" t="s">
        <v>23</v>
      </c>
      <c r="E41" s="5"/>
      <c r="F41" s="26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x14ac:dyDescent="0.25">
      <c r="A42" s="25"/>
      <c r="B42" s="3"/>
      <c r="C42" s="2"/>
      <c r="D42" s="2"/>
      <c r="E42" s="5"/>
      <c r="F42" s="2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x14ac:dyDescent="0.25">
      <c r="A43" s="25"/>
      <c r="B43" s="11" t="s">
        <v>42</v>
      </c>
      <c r="C43" s="2"/>
      <c r="D43" s="2"/>
      <c r="E43" s="5"/>
      <c r="F43" s="2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x14ac:dyDescent="0.25">
      <c r="A44" s="25" t="s">
        <v>59</v>
      </c>
      <c r="B44" s="9" t="s">
        <v>48</v>
      </c>
      <c r="C44" s="2">
        <v>59</v>
      </c>
      <c r="D44" s="2" t="s">
        <v>49</v>
      </c>
      <c r="E44" s="5"/>
      <c r="F44" s="26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" x14ac:dyDescent="0.25">
      <c r="A45" s="25"/>
      <c r="B45" s="12"/>
      <c r="C45" s="2"/>
      <c r="D45" s="2"/>
      <c r="E45" s="5"/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8" x14ac:dyDescent="0.25">
      <c r="A46" s="25" t="s">
        <v>56</v>
      </c>
      <c r="B46" s="9" t="s">
        <v>43</v>
      </c>
      <c r="C46" s="2">
        <v>37</v>
      </c>
      <c r="D46" s="2" t="s">
        <v>49</v>
      </c>
      <c r="E46" s="5"/>
      <c r="F46" s="26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" x14ac:dyDescent="0.25">
      <c r="A47" s="25"/>
      <c r="B47" s="9"/>
      <c r="C47" s="2"/>
      <c r="D47" s="2"/>
      <c r="E47" s="5"/>
      <c r="F47" s="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8" x14ac:dyDescent="0.25">
      <c r="A48" s="25" t="s">
        <v>57</v>
      </c>
      <c r="B48" s="3" t="s">
        <v>44</v>
      </c>
      <c r="C48" s="2">
        <v>25</v>
      </c>
      <c r="D48" s="2" t="s">
        <v>49</v>
      </c>
      <c r="E48" s="5"/>
      <c r="F48" s="26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" x14ac:dyDescent="0.25">
      <c r="A49" s="25"/>
      <c r="B49" s="3"/>
      <c r="C49" s="2"/>
      <c r="D49" s="2"/>
      <c r="E49" s="5"/>
      <c r="F49" s="2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" x14ac:dyDescent="0.25">
      <c r="A50" s="25"/>
      <c r="B50" s="11" t="s">
        <v>45</v>
      </c>
      <c r="C50" s="2"/>
      <c r="D50" s="2"/>
      <c r="E50" s="5"/>
      <c r="F50" s="2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x14ac:dyDescent="0.25">
      <c r="A51" s="25" t="s">
        <v>60</v>
      </c>
      <c r="B51" s="9" t="s">
        <v>46</v>
      </c>
      <c r="C51" s="2">
        <v>15</v>
      </c>
      <c r="D51" s="2" t="s">
        <v>23</v>
      </c>
      <c r="E51" s="5"/>
      <c r="F51" s="26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x14ac:dyDescent="0.25">
      <c r="A52" s="25"/>
      <c r="B52" s="12"/>
      <c r="C52" s="2"/>
      <c r="D52" s="2"/>
      <c r="E52" s="5"/>
      <c r="F52" s="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8" x14ac:dyDescent="0.25">
      <c r="A53" s="25" t="s">
        <v>61</v>
      </c>
      <c r="B53" s="9" t="s">
        <v>47</v>
      </c>
      <c r="C53" s="2">
        <v>20</v>
      </c>
      <c r="D53" s="2" t="s">
        <v>50</v>
      </c>
      <c r="E53" s="5"/>
      <c r="F53" s="26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x14ac:dyDescent="0.25">
      <c r="A54" s="25"/>
      <c r="B54" s="3"/>
      <c r="C54" s="2"/>
      <c r="D54" s="2"/>
      <c r="E54" s="5"/>
      <c r="F54" s="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" x14ac:dyDescent="0.25">
      <c r="A55" s="25"/>
      <c r="B55" s="29" t="s">
        <v>62</v>
      </c>
      <c r="C55" s="2"/>
      <c r="D55" s="2"/>
      <c r="E55" s="5"/>
      <c r="F55" s="2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8" x14ac:dyDescent="0.25">
      <c r="A56" s="25"/>
      <c r="B56" s="29" t="s">
        <v>63</v>
      </c>
      <c r="C56" s="2"/>
      <c r="D56" s="2"/>
      <c r="E56" s="5"/>
      <c r="F56" s="2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8" x14ac:dyDescent="0.25">
      <c r="A57" s="25"/>
      <c r="B57" s="29" t="s">
        <v>64</v>
      </c>
      <c r="C57" s="2"/>
      <c r="D57" s="2"/>
      <c r="E57" s="5"/>
      <c r="F57" s="2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8" x14ac:dyDescent="0.25">
      <c r="A58" s="25"/>
      <c r="B58" s="27"/>
      <c r="C58" s="2"/>
      <c r="D58" s="2"/>
      <c r="E58" s="5"/>
      <c r="F58" s="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" x14ac:dyDescent="0.25">
      <c r="A59" s="25" t="s">
        <v>96</v>
      </c>
      <c r="B59" s="27" t="s">
        <v>65</v>
      </c>
      <c r="C59" s="2">
        <v>45</v>
      </c>
      <c r="D59" s="2" t="s">
        <v>23</v>
      </c>
      <c r="E59" s="5"/>
      <c r="F59" s="26">
        <f t="shared" ref="F59" si="1">E59*C59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" x14ac:dyDescent="0.25">
      <c r="A60" s="25"/>
      <c r="B60" s="3"/>
      <c r="C60" s="2"/>
      <c r="D60" s="2"/>
      <c r="E60" s="5"/>
      <c r="F60" s="2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1" thickBot="1" x14ac:dyDescent="0.35">
      <c r="A61" s="30"/>
      <c r="B61" s="31"/>
      <c r="C61" s="32"/>
      <c r="D61" s="32"/>
      <c r="E61" s="33" t="s">
        <v>52</v>
      </c>
      <c r="F61" s="34">
        <f>SUM(F8:F60)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8.5" thickTop="1" x14ac:dyDescent="0.4">
      <c r="A62" s="17" t="s">
        <v>54</v>
      </c>
      <c r="B62" s="18"/>
      <c r="C62" s="18"/>
      <c r="D62" s="18"/>
      <c r="E62" s="18"/>
      <c r="F62" s="1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7.75" x14ac:dyDescent="0.4">
      <c r="A63" s="20" t="s">
        <v>105</v>
      </c>
      <c r="B63" s="21"/>
      <c r="C63" s="21"/>
      <c r="D63" s="21"/>
      <c r="E63" s="21"/>
      <c r="F63" s="2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8.75" thickBot="1" x14ac:dyDescent="0.3">
      <c r="A64" s="23" t="s">
        <v>0</v>
      </c>
      <c r="B64" s="4" t="s">
        <v>1</v>
      </c>
      <c r="C64" s="4" t="s">
        <v>2</v>
      </c>
      <c r="D64" s="4" t="s">
        <v>3</v>
      </c>
      <c r="E64" s="4" t="s">
        <v>4</v>
      </c>
      <c r="F64" s="24" t="s">
        <v>5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8.75" thickTop="1" x14ac:dyDescent="0.25">
      <c r="A65" s="25"/>
      <c r="B65" s="3"/>
      <c r="C65" s="2"/>
      <c r="D65" s="2"/>
      <c r="E65" s="5"/>
      <c r="F65" s="2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0.25" x14ac:dyDescent="0.3">
      <c r="A66" s="25"/>
      <c r="B66" s="3"/>
      <c r="C66" s="2"/>
      <c r="D66" s="2"/>
      <c r="E66" s="35" t="s">
        <v>53</v>
      </c>
      <c r="F66" s="36">
        <f>F61</f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8" x14ac:dyDescent="0.25">
      <c r="A67" s="25"/>
      <c r="B67" s="13" t="s">
        <v>69</v>
      </c>
      <c r="C67" s="2"/>
      <c r="D67" s="2"/>
      <c r="E67" s="5"/>
      <c r="F67" s="2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8" x14ac:dyDescent="0.25">
      <c r="A68" s="25"/>
      <c r="B68" s="13" t="s">
        <v>70</v>
      </c>
      <c r="C68" s="2"/>
      <c r="D68" s="2"/>
      <c r="E68" s="5"/>
      <c r="F68" s="2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8" x14ac:dyDescent="0.25">
      <c r="A69" s="25"/>
      <c r="B69" s="14"/>
      <c r="C69" s="2"/>
      <c r="D69" s="2"/>
      <c r="E69" s="5"/>
      <c r="F69" s="2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8" x14ac:dyDescent="0.25">
      <c r="A70" s="25" t="s">
        <v>25</v>
      </c>
      <c r="B70" s="14" t="s">
        <v>71</v>
      </c>
      <c r="C70" s="2">
        <v>85</v>
      </c>
      <c r="D70" s="2" t="s">
        <v>23</v>
      </c>
      <c r="E70" s="5"/>
      <c r="F70" s="26">
        <f t="shared" ref="F70" si="2">E70*C70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" x14ac:dyDescent="0.25">
      <c r="A71" s="25"/>
      <c r="B71" s="3"/>
      <c r="C71" s="2"/>
      <c r="D71" s="2"/>
      <c r="E71" s="5"/>
      <c r="F71" s="2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" x14ac:dyDescent="0.25">
      <c r="A72" s="25"/>
      <c r="B72" s="3"/>
      <c r="C72" s="2"/>
      <c r="D72" s="2"/>
      <c r="E72" s="5"/>
      <c r="F72" s="2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" x14ac:dyDescent="0.25">
      <c r="A73" s="25"/>
      <c r="B73" s="3" t="s">
        <v>66</v>
      </c>
      <c r="C73" s="2"/>
      <c r="D73" s="2"/>
      <c r="E73" s="5"/>
      <c r="F73" s="2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" x14ac:dyDescent="0.25">
      <c r="A74" s="25" t="s">
        <v>26</v>
      </c>
      <c r="B74" s="3" t="s">
        <v>67</v>
      </c>
      <c r="C74" s="2">
        <v>25</v>
      </c>
      <c r="D74" s="2" t="s">
        <v>50</v>
      </c>
      <c r="E74" s="5"/>
      <c r="F74" s="26">
        <f t="shared" ref="F74" si="3">E74*C74</f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" x14ac:dyDescent="0.25">
      <c r="A75" s="25"/>
      <c r="B75" s="3" t="s">
        <v>68</v>
      </c>
      <c r="C75" s="2"/>
      <c r="D75" s="2"/>
      <c r="E75" s="5"/>
      <c r="F75" s="2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8" x14ac:dyDescent="0.25">
      <c r="A76" s="25"/>
      <c r="B76" s="3"/>
      <c r="C76" s="2"/>
      <c r="D76" s="2"/>
      <c r="E76" s="5"/>
      <c r="F76" s="2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8" x14ac:dyDescent="0.25">
      <c r="A77" s="25"/>
      <c r="B77" s="11" t="s">
        <v>72</v>
      </c>
      <c r="C77" s="2"/>
      <c r="D77" s="2"/>
      <c r="E77" s="5"/>
      <c r="F77" s="2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" x14ac:dyDescent="0.25">
      <c r="A78" s="25"/>
      <c r="B78" s="11" t="s">
        <v>73</v>
      </c>
      <c r="C78" s="2"/>
      <c r="D78" s="2"/>
      <c r="E78" s="5"/>
      <c r="F78" s="2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" x14ac:dyDescent="0.25">
      <c r="A79" s="25"/>
      <c r="B79" s="11" t="s">
        <v>74</v>
      </c>
      <c r="C79" s="2"/>
      <c r="D79" s="2"/>
      <c r="E79" s="5"/>
      <c r="F79" s="2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8" x14ac:dyDescent="0.25">
      <c r="A80" s="25" t="s">
        <v>27</v>
      </c>
      <c r="B80" s="9" t="s">
        <v>75</v>
      </c>
      <c r="C80" s="2">
        <v>30</v>
      </c>
      <c r="D80" s="2" t="s">
        <v>50</v>
      </c>
      <c r="E80" s="5"/>
      <c r="F80" s="26">
        <f>E80*C80</f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" x14ac:dyDescent="0.25">
      <c r="A81" s="25"/>
      <c r="B81" s="3"/>
      <c r="C81" s="2"/>
      <c r="D81" s="2"/>
      <c r="E81" s="5"/>
      <c r="F81" s="2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8" x14ac:dyDescent="0.25">
      <c r="A82" s="25" t="s">
        <v>28</v>
      </c>
      <c r="B82" s="3" t="s">
        <v>76</v>
      </c>
      <c r="C82" s="2">
        <v>30</v>
      </c>
      <c r="D82" s="2" t="s">
        <v>50</v>
      </c>
      <c r="E82" s="5"/>
      <c r="F82" s="26">
        <f>E82*C82</f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" x14ac:dyDescent="0.25">
      <c r="A83" s="25"/>
      <c r="B83" s="3"/>
      <c r="C83" s="2"/>
      <c r="D83" s="2"/>
      <c r="E83" s="5"/>
      <c r="F83" s="2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" x14ac:dyDescent="0.25">
      <c r="A84" s="25" t="s">
        <v>29</v>
      </c>
      <c r="B84" s="3" t="s">
        <v>95</v>
      </c>
      <c r="C84" s="2">
        <v>16</v>
      </c>
      <c r="D84" s="2" t="s">
        <v>50</v>
      </c>
      <c r="E84" s="5"/>
      <c r="F84" s="26">
        <f>E84*C84</f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" x14ac:dyDescent="0.25">
      <c r="A85" s="25"/>
      <c r="B85" s="3"/>
      <c r="C85" s="2"/>
      <c r="D85" s="2"/>
      <c r="E85" s="5"/>
      <c r="F85" s="2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6.25" x14ac:dyDescent="0.4">
      <c r="A86" s="25"/>
      <c r="B86" s="15" t="s">
        <v>77</v>
      </c>
      <c r="C86" s="2"/>
      <c r="D86" s="2"/>
      <c r="E86" s="5"/>
      <c r="F86" s="2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8" x14ac:dyDescent="0.25">
      <c r="A87" s="25"/>
      <c r="B87" s="3" t="s">
        <v>78</v>
      </c>
      <c r="C87" s="2"/>
      <c r="D87" s="2"/>
      <c r="E87" s="5"/>
      <c r="F87" s="2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" x14ac:dyDescent="0.25">
      <c r="A88" s="25" t="s">
        <v>30</v>
      </c>
      <c r="B88" s="3" t="s">
        <v>79</v>
      </c>
      <c r="C88" s="2">
        <v>20</v>
      </c>
      <c r="D88" s="2" t="s">
        <v>23</v>
      </c>
      <c r="E88" s="5"/>
      <c r="F88" s="26">
        <f>E88*C88</f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" x14ac:dyDescent="0.25">
      <c r="A89" s="25"/>
      <c r="B89" s="3" t="s">
        <v>80</v>
      </c>
      <c r="C89" s="2"/>
      <c r="D89" s="2"/>
      <c r="E89" s="5"/>
      <c r="F89" s="2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" x14ac:dyDescent="0.25">
      <c r="A90" s="25"/>
      <c r="B90" s="3"/>
      <c r="C90" s="2"/>
      <c r="D90" s="2"/>
      <c r="E90" s="5"/>
      <c r="F90" s="2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" x14ac:dyDescent="0.25">
      <c r="A91" s="25"/>
      <c r="B91" s="3" t="s">
        <v>82</v>
      </c>
      <c r="C91" s="2"/>
      <c r="D91" s="2"/>
      <c r="E91" s="5"/>
      <c r="F91" s="2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8" x14ac:dyDescent="0.25">
      <c r="A92" s="25" t="s">
        <v>31</v>
      </c>
      <c r="B92" s="3" t="s">
        <v>81</v>
      </c>
      <c r="C92" s="2">
        <v>2</v>
      </c>
      <c r="D92" s="2" t="s">
        <v>50</v>
      </c>
      <c r="E92" s="5"/>
      <c r="F92" s="26">
        <f t="shared" ref="F92:F101" si="4">E92*C92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" x14ac:dyDescent="0.25">
      <c r="A93" s="25"/>
      <c r="B93" s="3"/>
      <c r="C93" s="2"/>
      <c r="D93" s="2"/>
      <c r="E93" s="5"/>
      <c r="F93" s="2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" x14ac:dyDescent="0.25">
      <c r="A94" s="25"/>
      <c r="B94" s="3" t="s">
        <v>83</v>
      </c>
      <c r="C94" s="2"/>
      <c r="D94" s="2"/>
      <c r="E94" s="5"/>
      <c r="F94" s="2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" x14ac:dyDescent="0.25">
      <c r="A95" s="25" t="s">
        <v>51</v>
      </c>
      <c r="B95" s="3" t="s">
        <v>84</v>
      </c>
      <c r="C95" s="2">
        <v>1</v>
      </c>
      <c r="D95" s="2" t="s">
        <v>50</v>
      </c>
      <c r="E95" s="5"/>
      <c r="F95" s="26">
        <f t="shared" si="4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" x14ac:dyDescent="0.25">
      <c r="A96" s="25"/>
      <c r="B96" s="3"/>
      <c r="C96" s="2"/>
      <c r="D96" s="2"/>
      <c r="E96" s="5"/>
      <c r="F96" s="2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" x14ac:dyDescent="0.25">
      <c r="A97" s="25" t="s">
        <v>55</v>
      </c>
      <c r="B97" s="3" t="s">
        <v>85</v>
      </c>
      <c r="C97" s="2"/>
      <c r="D97" s="2"/>
      <c r="E97" s="5"/>
      <c r="F97" s="2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" x14ac:dyDescent="0.25">
      <c r="A98" s="25"/>
      <c r="B98" s="3" t="s">
        <v>86</v>
      </c>
      <c r="C98" s="2">
        <v>1</v>
      </c>
      <c r="D98" s="2" t="s">
        <v>87</v>
      </c>
      <c r="E98" s="5"/>
      <c r="F98" s="26">
        <f t="shared" si="4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" x14ac:dyDescent="0.25">
      <c r="A99" s="25"/>
      <c r="B99" s="3"/>
      <c r="C99" s="2"/>
      <c r="D99" s="2"/>
      <c r="E99" s="5"/>
      <c r="F99" s="2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" x14ac:dyDescent="0.25">
      <c r="A100" s="25" t="s">
        <v>56</v>
      </c>
      <c r="B100" s="3" t="s">
        <v>88</v>
      </c>
      <c r="C100" s="2"/>
      <c r="D100" s="2"/>
      <c r="E100" s="5"/>
      <c r="F100" s="2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8" x14ac:dyDescent="0.25">
      <c r="A101" s="25"/>
      <c r="B101" s="3" t="s">
        <v>89</v>
      </c>
      <c r="C101" s="2">
        <v>1</v>
      </c>
      <c r="D101" s="2" t="s">
        <v>87</v>
      </c>
      <c r="E101" s="5"/>
      <c r="F101" s="26">
        <f t="shared" si="4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8" x14ac:dyDescent="0.25">
      <c r="A102" s="25"/>
      <c r="B102" s="3"/>
      <c r="C102" s="2"/>
      <c r="D102" s="2"/>
      <c r="E102" s="5"/>
      <c r="F102" s="2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" x14ac:dyDescent="0.25">
      <c r="A103" s="25" t="s">
        <v>57</v>
      </c>
      <c r="B103" s="3" t="s">
        <v>90</v>
      </c>
      <c r="C103" s="2"/>
      <c r="D103" s="2"/>
      <c r="E103" s="5"/>
      <c r="F103" s="2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" x14ac:dyDescent="0.25">
      <c r="A104" s="25"/>
      <c r="B104" s="3" t="s">
        <v>91</v>
      </c>
      <c r="C104" s="2" t="s">
        <v>92</v>
      </c>
      <c r="D104" s="2"/>
      <c r="E104" s="5" t="s">
        <v>93</v>
      </c>
      <c r="F104" s="26">
        <v>2000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" x14ac:dyDescent="0.25">
      <c r="A105" s="25"/>
      <c r="B105" s="3"/>
      <c r="C105" s="2"/>
      <c r="D105" s="2"/>
      <c r="E105" s="5"/>
      <c r="F105" s="2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" x14ac:dyDescent="0.25">
      <c r="A106" s="25" t="s">
        <v>58</v>
      </c>
      <c r="B106" s="3" t="s">
        <v>94</v>
      </c>
      <c r="C106" s="2"/>
      <c r="D106" s="2"/>
      <c r="E106" s="5"/>
      <c r="F106" s="2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" x14ac:dyDescent="0.25">
      <c r="A107" s="25"/>
      <c r="B107" s="3" t="s">
        <v>86</v>
      </c>
      <c r="C107" s="2">
        <v>2</v>
      </c>
      <c r="D107" s="2" t="s">
        <v>87</v>
      </c>
      <c r="E107" s="5"/>
      <c r="F107" s="26">
        <f t="shared" ref="F107" si="5">E107*C107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" x14ac:dyDescent="0.25">
      <c r="A108" s="25"/>
      <c r="B108" s="3"/>
      <c r="C108" s="2"/>
      <c r="D108" s="2"/>
      <c r="E108" s="5"/>
      <c r="F108" s="2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" x14ac:dyDescent="0.25">
      <c r="A109" s="25"/>
      <c r="B109" s="3"/>
      <c r="C109" s="2"/>
      <c r="D109" s="2"/>
      <c r="E109" s="5"/>
      <c r="F109" s="2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" x14ac:dyDescent="0.25">
      <c r="A110" s="25" t="s">
        <v>59</v>
      </c>
      <c r="B110" s="3" t="s">
        <v>97</v>
      </c>
      <c r="C110" s="2" t="s">
        <v>92</v>
      </c>
      <c r="D110" s="2"/>
      <c r="E110" s="5" t="s">
        <v>93</v>
      </c>
      <c r="F110" s="26">
        <v>1000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" x14ac:dyDescent="0.25">
      <c r="A111" s="25"/>
      <c r="B111" s="3"/>
      <c r="C111" s="2"/>
      <c r="D111" s="2"/>
      <c r="E111" s="5"/>
      <c r="F111" s="2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" x14ac:dyDescent="0.25">
      <c r="A112" s="25" t="s">
        <v>60</v>
      </c>
      <c r="B112" s="3" t="s">
        <v>98</v>
      </c>
      <c r="C112" s="2">
        <v>4</v>
      </c>
      <c r="D112" s="2" t="s">
        <v>24</v>
      </c>
      <c r="E112" s="5"/>
      <c r="F112" s="26">
        <f>E112*C112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8" x14ac:dyDescent="0.25">
      <c r="A113" s="25"/>
      <c r="B113" s="3"/>
      <c r="C113" s="2"/>
      <c r="D113" s="2"/>
      <c r="E113" s="5"/>
      <c r="F113" s="2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8" x14ac:dyDescent="0.25">
      <c r="A114" s="25" t="s">
        <v>61</v>
      </c>
      <c r="B114" s="3" t="s">
        <v>99</v>
      </c>
      <c r="C114" s="2" t="s">
        <v>92</v>
      </c>
      <c r="D114" s="2"/>
      <c r="E114" s="5" t="s">
        <v>93</v>
      </c>
      <c r="F114" s="26">
        <v>2000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8" x14ac:dyDescent="0.25">
      <c r="A115" s="25"/>
      <c r="B115" s="3"/>
      <c r="C115" s="2"/>
      <c r="D115" s="2"/>
      <c r="E115" s="5"/>
      <c r="F115" s="2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" x14ac:dyDescent="0.25">
      <c r="A116" s="25"/>
      <c r="B116" s="3"/>
      <c r="C116" s="2"/>
      <c r="D116" s="2"/>
      <c r="E116" s="5"/>
      <c r="F116" s="2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" x14ac:dyDescent="0.25">
      <c r="A117" s="25"/>
      <c r="B117" s="3"/>
      <c r="C117" s="2"/>
      <c r="D117" s="2"/>
      <c r="E117" s="5"/>
      <c r="F117" s="2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" x14ac:dyDescent="0.25">
      <c r="A118" s="25"/>
      <c r="B118" s="3"/>
      <c r="C118" s="2"/>
      <c r="D118" s="2"/>
      <c r="E118" s="5"/>
      <c r="F118" s="2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" x14ac:dyDescent="0.25">
      <c r="A119" s="25"/>
      <c r="B119" s="3"/>
      <c r="C119" s="2"/>
      <c r="D119" s="2"/>
      <c r="E119" s="5"/>
      <c r="F119" s="2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" x14ac:dyDescent="0.25">
      <c r="A120" s="25"/>
      <c r="B120" s="3"/>
      <c r="C120" s="2"/>
      <c r="D120" s="2"/>
      <c r="E120" s="5"/>
      <c r="F120" s="2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4" thickBot="1" x14ac:dyDescent="0.4">
      <c r="A121" s="30"/>
      <c r="B121" s="16" t="s">
        <v>100</v>
      </c>
      <c r="C121" s="32"/>
      <c r="D121" s="32"/>
      <c r="E121" s="37"/>
      <c r="F121" s="38">
        <f>SUM(F66:F120)</f>
        <v>5000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8.5" thickTop="1" x14ac:dyDescent="0.4">
      <c r="A122" s="17" t="s">
        <v>54</v>
      </c>
      <c r="B122" s="18"/>
      <c r="C122" s="18"/>
      <c r="D122" s="18"/>
      <c r="E122" s="18"/>
      <c r="F122" s="1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7.75" x14ac:dyDescent="0.4">
      <c r="A123" s="20" t="s">
        <v>106</v>
      </c>
      <c r="B123" s="21"/>
      <c r="C123" s="21"/>
      <c r="D123" s="21"/>
      <c r="E123" s="21"/>
      <c r="F123" s="2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8.75" thickBot="1" x14ac:dyDescent="0.3">
      <c r="A124" s="23" t="s">
        <v>0</v>
      </c>
      <c r="B124" s="4" t="s">
        <v>1</v>
      </c>
      <c r="C124" s="4" t="s">
        <v>2</v>
      </c>
      <c r="D124" s="4" t="s">
        <v>3</v>
      </c>
      <c r="E124" s="4" t="s">
        <v>4</v>
      </c>
      <c r="F124" s="24" t="s">
        <v>5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8.75" thickTop="1" x14ac:dyDescent="0.25">
      <c r="A125" s="25"/>
      <c r="B125" s="3"/>
      <c r="C125" s="2"/>
      <c r="D125" s="2"/>
      <c r="E125" s="5"/>
      <c r="F125" s="2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8" x14ac:dyDescent="0.25">
      <c r="A126" s="25"/>
      <c r="B126" s="3"/>
      <c r="C126" s="2"/>
      <c r="D126" s="2"/>
      <c r="E126" s="5"/>
      <c r="F126" s="2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" x14ac:dyDescent="0.25">
      <c r="A127" s="25"/>
      <c r="B127" s="39" t="s">
        <v>100</v>
      </c>
      <c r="C127" s="2"/>
      <c r="D127" s="2"/>
      <c r="E127" s="5"/>
      <c r="F127" s="2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" x14ac:dyDescent="0.25">
      <c r="A128" s="25"/>
      <c r="B128" s="3"/>
      <c r="C128" s="2"/>
      <c r="D128" s="2"/>
      <c r="E128" s="5"/>
      <c r="F128" s="2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" x14ac:dyDescent="0.25">
      <c r="A129" s="25"/>
      <c r="B129" s="3"/>
      <c r="C129" s="2"/>
      <c r="D129" s="2"/>
      <c r="E129" s="5"/>
      <c r="F129" s="2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" x14ac:dyDescent="0.25">
      <c r="A130" s="25"/>
      <c r="B130" s="3" t="s">
        <v>101</v>
      </c>
      <c r="C130" s="2"/>
      <c r="D130" s="2"/>
      <c r="E130" s="5"/>
      <c r="F130" s="26">
        <f>F121</f>
        <v>5000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" x14ac:dyDescent="0.25">
      <c r="A131" s="25"/>
      <c r="B131" s="3"/>
      <c r="C131" s="2"/>
      <c r="D131" s="2"/>
      <c r="E131" s="5"/>
      <c r="F131" s="2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" x14ac:dyDescent="0.25">
      <c r="A132" s="25"/>
      <c r="B132" s="3"/>
      <c r="C132" s="2"/>
      <c r="D132" s="2"/>
      <c r="E132" s="5"/>
      <c r="F132" s="2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" x14ac:dyDescent="0.25">
      <c r="A133" s="25"/>
      <c r="B133" s="3"/>
      <c r="C133" s="2"/>
      <c r="D133" s="2"/>
      <c r="E133" s="5"/>
      <c r="F133" s="2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8" x14ac:dyDescent="0.25">
      <c r="A134" s="25"/>
      <c r="B134" s="3"/>
      <c r="C134" s="2"/>
      <c r="D134" s="2"/>
      <c r="E134" s="5"/>
      <c r="F134" s="2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8" x14ac:dyDescent="0.25">
      <c r="A135" s="25"/>
      <c r="B135" s="3"/>
      <c r="C135" s="2"/>
      <c r="D135" s="2"/>
      <c r="E135" s="5"/>
      <c r="F135" s="2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8" x14ac:dyDescent="0.25">
      <c r="A136" s="25"/>
      <c r="B136" s="3"/>
      <c r="C136" s="2"/>
      <c r="D136" s="2"/>
      <c r="E136" s="5"/>
      <c r="F136" s="2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8" x14ac:dyDescent="0.25">
      <c r="A137" s="25"/>
      <c r="B137" s="3"/>
      <c r="C137" s="2"/>
      <c r="D137" s="2"/>
      <c r="E137" s="5"/>
      <c r="F137" s="2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" x14ac:dyDescent="0.25">
      <c r="A138" s="25"/>
      <c r="B138" s="3"/>
      <c r="C138" s="2"/>
      <c r="D138" s="2"/>
      <c r="E138" s="5"/>
      <c r="F138" s="2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" x14ac:dyDescent="0.25">
      <c r="A139" s="25"/>
      <c r="B139" s="3"/>
      <c r="C139" s="2"/>
      <c r="D139" s="2"/>
      <c r="E139" s="5"/>
      <c r="F139" s="2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8" x14ac:dyDescent="0.25">
      <c r="A140" s="25"/>
      <c r="B140" s="3"/>
      <c r="C140" s="2"/>
      <c r="D140" s="2"/>
      <c r="E140" s="5"/>
      <c r="F140" s="2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8" x14ac:dyDescent="0.25">
      <c r="A141" s="25"/>
      <c r="B141" s="3"/>
      <c r="C141" s="2"/>
      <c r="D141" s="2"/>
      <c r="E141" s="5"/>
      <c r="F141" s="2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8" x14ac:dyDescent="0.25">
      <c r="A142" s="25"/>
      <c r="B142" s="3"/>
      <c r="C142" s="2"/>
      <c r="D142" s="2"/>
      <c r="E142" s="5"/>
      <c r="F142" s="2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8" x14ac:dyDescent="0.25">
      <c r="A143" s="25"/>
      <c r="B143" s="3"/>
      <c r="C143" s="2"/>
      <c r="D143" s="2"/>
      <c r="E143" s="5"/>
      <c r="F143" s="2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" x14ac:dyDescent="0.25">
      <c r="A144" s="25"/>
      <c r="B144" s="3" t="s">
        <v>102</v>
      </c>
      <c r="C144" s="2"/>
      <c r="D144" s="2"/>
      <c r="E144" s="5"/>
      <c r="F144" s="26">
        <f>F130</f>
        <v>5000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8" x14ac:dyDescent="0.25">
      <c r="A145" s="25"/>
      <c r="B145" s="3"/>
      <c r="C145" s="2"/>
      <c r="D145" s="2"/>
      <c r="E145" s="5"/>
      <c r="F145" s="2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8" x14ac:dyDescent="0.25">
      <c r="A146" s="25"/>
      <c r="B146" s="3"/>
      <c r="C146" s="2"/>
      <c r="D146" s="2"/>
      <c r="E146" s="5"/>
      <c r="F146" s="2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8" x14ac:dyDescent="0.25">
      <c r="A147" s="25"/>
      <c r="B147" s="3"/>
      <c r="C147" s="2"/>
      <c r="D147" s="2"/>
      <c r="E147" s="5"/>
      <c r="F147" s="2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" x14ac:dyDescent="0.25">
      <c r="A148" s="25"/>
      <c r="B148" s="3"/>
      <c r="C148" s="2"/>
      <c r="D148" s="2"/>
      <c r="E148" s="5"/>
      <c r="F148" s="2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8" x14ac:dyDescent="0.25">
      <c r="A149" s="25"/>
      <c r="B149" s="3"/>
      <c r="C149" s="2"/>
      <c r="D149" s="2"/>
      <c r="E149" s="5"/>
      <c r="F149" s="2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" x14ac:dyDescent="0.25">
      <c r="A150" s="25"/>
      <c r="B150" s="3"/>
      <c r="C150" s="2"/>
      <c r="D150" s="2"/>
      <c r="E150" s="5"/>
      <c r="F150" s="2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8" x14ac:dyDescent="0.25">
      <c r="A151" s="25"/>
      <c r="B151" s="3"/>
      <c r="C151" s="2"/>
      <c r="D151" s="2"/>
      <c r="E151" s="5"/>
      <c r="F151" s="2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8" x14ac:dyDescent="0.25">
      <c r="A152" s="25"/>
      <c r="B152" s="3"/>
      <c r="C152" s="2"/>
      <c r="D152" s="2"/>
      <c r="E152" s="5"/>
      <c r="F152" s="2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8" x14ac:dyDescent="0.25">
      <c r="A153" s="25"/>
      <c r="B153" s="3"/>
      <c r="C153" s="2"/>
      <c r="D153" s="2"/>
      <c r="E153" s="5"/>
      <c r="F153" s="2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8" x14ac:dyDescent="0.25">
      <c r="A154" s="25"/>
      <c r="B154" s="3"/>
      <c r="C154" s="2"/>
      <c r="D154" s="2"/>
      <c r="E154" s="5"/>
      <c r="F154" s="2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8" x14ac:dyDescent="0.25">
      <c r="A155" s="25"/>
      <c r="B155" s="3"/>
      <c r="C155" s="2"/>
      <c r="D155" s="2"/>
      <c r="E155" s="5"/>
      <c r="F155" s="2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8" x14ac:dyDescent="0.25">
      <c r="A156" s="25"/>
      <c r="B156" s="3" t="s">
        <v>103</v>
      </c>
      <c r="C156" s="2"/>
      <c r="D156" s="2"/>
      <c r="E156" s="5"/>
      <c r="F156" s="26">
        <f>F144*10%</f>
        <v>500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8" x14ac:dyDescent="0.25">
      <c r="A157" s="25"/>
      <c r="B157" s="3"/>
      <c r="C157" s="2"/>
      <c r="D157" s="2"/>
      <c r="E157" s="5"/>
      <c r="F157" s="2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8" x14ac:dyDescent="0.25">
      <c r="A158" s="25"/>
      <c r="B158" s="3"/>
      <c r="C158" s="2"/>
      <c r="D158" s="2"/>
      <c r="E158" s="5"/>
      <c r="F158" s="2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8" x14ac:dyDescent="0.25">
      <c r="A159" s="25"/>
      <c r="B159" s="3"/>
      <c r="C159" s="2"/>
      <c r="D159" s="2"/>
      <c r="E159" s="5"/>
      <c r="F159" s="2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8" x14ac:dyDescent="0.25">
      <c r="A160" s="25"/>
      <c r="B160" s="3"/>
      <c r="C160" s="2"/>
      <c r="D160" s="2"/>
      <c r="E160" s="5"/>
      <c r="F160" s="2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" x14ac:dyDescent="0.25">
      <c r="A161" s="25"/>
      <c r="B161" s="3"/>
      <c r="C161" s="2"/>
      <c r="D161" s="2"/>
      <c r="E161" s="5"/>
      <c r="F161" s="2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8" x14ac:dyDescent="0.25">
      <c r="A162" s="25"/>
      <c r="B162" s="3"/>
      <c r="C162" s="2"/>
      <c r="D162" s="2"/>
      <c r="E162" s="5"/>
      <c r="F162" s="2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8" x14ac:dyDescent="0.25">
      <c r="A163" s="25"/>
      <c r="B163" s="3"/>
      <c r="C163" s="2"/>
      <c r="D163" s="2"/>
      <c r="E163" s="5"/>
      <c r="F163" s="2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8" x14ac:dyDescent="0.25">
      <c r="A164" s="25"/>
      <c r="B164" s="3"/>
      <c r="C164" s="2"/>
      <c r="D164" s="2"/>
      <c r="E164" s="5"/>
      <c r="F164" s="2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8" x14ac:dyDescent="0.25">
      <c r="A165" s="25"/>
      <c r="B165" s="3"/>
      <c r="C165" s="2"/>
      <c r="D165" s="2"/>
      <c r="E165" s="5"/>
      <c r="F165" s="2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8" x14ac:dyDescent="0.25">
      <c r="A166" s="25"/>
      <c r="B166" s="3"/>
      <c r="C166" s="2"/>
      <c r="D166" s="2"/>
      <c r="E166" s="5"/>
      <c r="F166" s="2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" x14ac:dyDescent="0.25">
      <c r="A167" s="25"/>
      <c r="B167" s="3"/>
      <c r="C167" s="2"/>
      <c r="D167" s="2"/>
      <c r="E167" s="5"/>
      <c r="F167" s="2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" x14ac:dyDescent="0.25">
      <c r="A168" s="25"/>
      <c r="B168" s="3"/>
      <c r="C168" s="2"/>
      <c r="D168" s="2"/>
      <c r="E168" s="5"/>
      <c r="F168" s="2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8" x14ac:dyDescent="0.25">
      <c r="A169" s="25"/>
      <c r="B169" s="3"/>
      <c r="C169" s="2"/>
      <c r="D169" s="2"/>
      <c r="E169" s="5"/>
      <c r="F169" s="2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8" x14ac:dyDescent="0.25">
      <c r="A170" s="25"/>
      <c r="B170" s="3"/>
      <c r="C170" s="2"/>
      <c r="D170" s="2"/>
      <c r="E170" s="5"/>
      <c r="F170" s="2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8" x14ac:dyDescent="0.25">
      <c r="A171" s="25"/>
      <c r="B171" s="3"/>
      <c r="C171" s="2"/>
      <c r="D171" s="2"/>
      <c r="E171" s="5"/>
      <c r="F171" s="2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" x14ac:dyDescent="0.25">
      <c r="A172" s="25"/>
      <c r="B172" s="3"/>
      <c r="C172" s="2"/>
      <c r="D172" s="2"/>
      <c r="E172" s="5"/>
      <c r="F172" s="2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8" x14ac:dyDescent="0.25">
      <c r="A173" s="25"/>
      <c r="B173" s="3"/>
      <c r="C173" s="2"/>
      <c r="D173" s="2"/>
      <c r="E173" s="5"/>
      <c r="F173" s="2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8" x14ac:dyDescent="0.25">
      <c r="A174" s="25"/>
      <c r="B174" s="3"/>
      <c r="C174" s="2"/>
      <c r="D174" s="2"/>
      <c r="E174" s="5"/>
      <c r="F174" s="2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8" x14ac:dyDescent="0.25">
      <c r="A175" s="25"/>
      <c r="B175" s="3"/>
      <c r="C175" s="2"/>
      <c r="D175" s="2"/>
      <c r="E175" s="5"/>
      <c r="F175" s="2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8" x14ac:dyDescent="0.25">
      <c r="A176" s="25"/>
      <c r="B176" s="3"/>
      <c r="C176" s="2"/>
      <c r="D176" s="2"/>
      <c r="E176" s="5"/>
      <c r="F176" s="2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" x14ac:dyDescent="0.25">
      <c r="A177" s="25"/>
      <c r="B177" s="3"/>
      <c r="C177" s="2"/>
      <c r="D177" s="2"/>
      <c r="E177" s="5"/>
      <c r="F177" s="2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8" x14ac:dyDescent="0.25">
      <c r="A178" s="25"/>
      <c r="B178" s="3"/>
      <c r="C178" s="2"/>
      <c r="D178" s="2"/>
      <c r="E178" s="5"/>
      <c r="F178" s="2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8" x14ac:dyDescent="0.25">
      <c r="A179" s="25"/>
      <c r="B179" s="3"/>
      <c r="C179" s="2"/>
      <c r="D179" s="2"/>
      <c r="E179" s="5"/>
      <c r="F179" s="2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" x14ac:dyDescent="0.25">
      <c r="A180" s="25"/>
      <c r="B180" s="41"/>
      <c r="C180" s="2"/>
      <c r="D180" s="2"/>
      <c r="E180" s="5"/>
      <c r="F180" s="4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8" x14ac:dyDescent="0.25">
      <c r="A181" s="25"/>
      <c r="B181" s="3"/>
      <c r="C181" s="2"/>
      <c r="D181" s="2"/>
      <c r="E181" s="5"/>
      <c r="F181" s="2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4" thickBot="1" x14ac:dyDescent="0.4">
      <c r="A182" s="25"/>
      <c r="B182" s="16" t="s">
        <v>104</v>
      </c>
      <c r="C182" s="2"/>
      <c r="D182" s="2"/>
      <c r="E182" s="5"/>
      <c r="F182" s="38">
        <f>SUM(F144:F181)</f>
        <v>5500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9.5" thickTop="1" thickBot="1" x14ac:dyDescent="0.3">
      <c r="A183" s="30"/>
      <c r="B183" s="31"/>
      <c r="C183" s="32"/>
      <c r="D183" s="32"/>
      <c r="E183" s="37"/>
      <c r="F183" s="4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thickTop="1" x14ac:dyDescent="0.25"/>
  </sheetData>
  <pageMargins left="0.28000000000000003" right="0.23" top="0.37" bottom="0.31" header="0.31496062992125984" footer="0.31496062992125984"/>
  <pageSetup paperSize="9" scale="70" orientation="portrait" r:id="rId1"/>
  <rowBreaks count="2" manualBreakCount="2">
    <brk id="61" max="16383" man="1"/>
    <brk id="1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17527-8f3f-4bb4-a636-3f4cce1f0175" xsi:nil="true"/>
    <lcf76f155ced4ddcb4097134ff3c332f xmlns="6e161c3b-4676-4790-8dd7-3de15f355d3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7E89A3B221E499E4329BACB13BF96" ma:contentTypeVersion="16" ma:contentTypeDescription="Create a new document." ma:contentTypeScope="" ma:versionID="0a1653f97d6ee7bd77a38fbb945b314b">
  <xsd:schema xmlns:xsd="http://www.w3.org/2001/XMLSchema" xmlns:xs="http://www.w3.org/2001/XMLSchema" xmlns:p="http://schemas.microsoft.com/office/2006/metadata/properties" xmlns:ns2="6e161c3b-4676-4790-8dd7-3de15f355d37" xmlns:ns3="c1f17527-8f3f-4bb4-a636-3f4cce1f0175" targetNamespace="http://schemas.microsoft.com/office/2006/metadata/properties" ma:root="true" ma:fieldsID="ede69e37bcadbba5a49c701aa2e0fc2e" ns2:_="" ns3:_="">
    <xsd:import namespace="6e161c3b-4676-4790-8dd7-3de15f355d37"/>
    <xsd:import namespace="c1f17527-8f3f-4bb4-a636-3f4cce1f0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61c3b-4676-4790-8dd7-3de15f355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17527-8f3f-4bb4-a636-3f4cce1f0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9d87c1-d31a-455e-9359-ef0c82e10aba}" ma:internalName="TaxCatchAll" ma:showField="CatchAllData" ma:web="c1f17527-8f3f-4bb4-a636-3f4cce1f0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9876F8-C2DA-4BB4-82E2-541123981E28}">
  <ds:schemaRefs>
    <ds:schemaRef ds:uri="http://schemas.microsoft.com/office/2006/metadata/properties"/>
    <ds:schemaRef ds:uri="http://schemas.microsoft.com/office/infopath/2007/PartnerControls"/>
    <ds:schemaRef ds:uri="c1f17527-8f3f-4bb4-a636-3f4cce1f0175"/>
    <ds:schemaRef ds:uri="6e161c3b-4676-4790-8dd7-3de15f355d37"/>
  </ds:schemaRefs>
</ds:datastoreItem>
</file>

<file path=customXml/itemProps2.xml><?xml version="1.0" encoding="utf-8"?>
<ds:datastoreItem xmlns:ds="http://schemas.openxmlformats.org/officeDocument/2006/customXml" ds:itemID="{EDC63BFD-7A78-42B8-922C-1218D0D9FA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F05AAB-7C0E-4887-B9D1-3CA501F64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161c3b-4676-4790-8dd7-3de15f355d37"/>
    <ds:schemaRef ds:uri="c1f17527-8f3f-4bb4-a636-3f4cce1f0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bill - Zugu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adu-antwi</dc:creator>
  <cp:lastModifiedBy>Charles Frimpong</cp:lastModifiedBy>
  <cp:lastPrinted>2022-05-20T18:02:09Z</cp:lastPrinted>
  <dcterms:created xsi:type="dcterms:W3CDTF">2022-05-19T08:25:32Z</dcterms:created>
  <dcterms:modified xsi:type="dcterms:W3CDTF">2022-06-13T16:41:31Z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0x0101005C37E89A3B221E499E4329BACB13BF96</vt:lpwstr>
  </property>
  <property fmtid="{D5CDD505-2E9C-101B-9397-08002B2CF9AE}" pid="3" name="MediaServiceImageTags">
    <vt:lpwstr/>
  </property>
</Properties>
</file>