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Yana Dovga\Desktop\ITB UKR-HP-2017-18\"/>
    </mc:Choice>
  </mc:AlternateContent>
  <bookViews>
    <workbookView xWindow="0" yWindow="468" windowWidth="28800" windowHeight="16092"/>
  </bookViews>
  <sheets>
    <sheet name="Лист1" sheetId="1"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07" i="1" l="1"/>
  <c r="H104" i="1"/>
  <c r="H105" i="1"/>
  <c r="H10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63" i="1"/>
  <c r="H35" i="1"/>
  <c r="H36" i="1"/>
  <c r="H37" i="1"/>
  <c r="H38" i="1"/>
  <c r="H39" i="1"/>
  <c r="H40" i="1"/>
  <c r="H41" i="1"/>
  <c r="H42" i="1"/>
  <c r="H43" i="1"/>
  <c r="H44" i="1"/>
  <c r="H45" i="1"/>
  <c r="H46" i="1"/>
  <c r="H47" i="1"/>
  <c r="H48" i="1"/>
  <c r="H49" i="1"/>
  <c r="H50" i="1"/>
  <c r="H51" i="1"/>
  <c r="H52" i="1"/>
  <c r="H53" i="1"/>
  <c r="H54" i="1"/>
  <c r="H55" i="1"/>
  <c r="H56" i="1"/>
  <c r="H57" i="1"/>
  <c r="H58" i="1"/>
  <c r="H59" i="1"/>
  <c r="H60" i="1"/>
  <c r="H61" i="1"/>
  <c r="H33" i="1"/>
  <c r="H34" i="1"/>
  <c r="H28" i="1"/>
  <c r="H26" i="1"/>
  <c r="H27" i="1"/>
  <c r="H29" i="1"/>
  <c r="H30" i="1"/>
  <c r="H31" i="1"/>
  <c r="H32" i="1"/>
  <c r="H19" i="1"/>
  <c r="H20" i="1"/>
  <c r="H21" i="1"/>
  <c r="H22" i="1"/>
  <c r="H23" i="1"/>
  <c r="H24" i="1"/>
  <c r="H25" i="1"/>
  <c r="H17" i="1"/>
  <c r="H18" i="1"/>
  <c r="H12" i="1"/>
  <c r="H13" i="1"/>
  <c r="H14" i="1"/>
  <c r="H15" i="1"/>
  <c r="H16" i="1"/>
</calcChain>
</file>

<file path=xl/sharedStrings.xml><?xml version="1.0" encoding="utf-8"?>
<sst xmlns="http://schemas.openxmlformats.org/spreadsheetml/2006/main" count="275" uniqueCount="118">
  <si>
    <t>Please pay attention to the following when preparing the Price Schedule Form:
Пожалуйста обратите внимание на следующее при заполнении формы Прайс-Листа:</t>
  </si>
  <si>
    <t>Pharmaceutical Presentation</t>
  </si>
  <si>
    <t xml:space="preserve">2. All items must be quoted in USD or UAH on DAP Kyiv basis. Bid currency should be clearly indicated. </t>
  </si>
  <si>
    <t>VAT (if applicable)                        (C)</t>
  </si>
  <si>
    <t xml:space="preserve">3. Provided VAT exemption condition may not be applied under the Ukrainian legislation. VAT amount should be clearly indicated in a separate line (if applicable). </t>
  </si>
  <si>
    <t>Unit price on DAP Kyiv basis, excl. VAT 
( B )</t>
  </si>
  <si>
    <t>1. The bidders should quote prices for each product on DAP Kyiv Incoterms. Please note, the product unit prices shall be indicated including freight and insurance costs (DAP Kyiv basis) (for details please refere to Section #3).</t>
  </si>
  <si>
    <t xml:space="preserve">4. Prices specified shall remain firm and not be increased. In case Bidder incrase price after awarding contract,  UNDP will consider this as a ground for contract termination, liquidating Bid or Performance Security amount and either awarding the next qualified Bidder or initiating a new bidding process. </t>
  </si>
  <si>
    <t>5. The form must be signed and stamped.</t>
  </si>
  <si>
    <t>6. UNDP shall use the  unit prices quoted in the event when both parties have agreed for additional products to be suplied.</t>
  </si>
  <si>
    <t xml:space="preserve">7. UNDP reserves the right to vary the quantity of the goods by up to a maximum twenty-five per cent (25%) of the total offer, without any change in the unit price or other terms and conditions.
</t>
  </si>
  <si>
    <t>Total Amount per lot, incl. VAT (if applicable)
A*(B+C)</t>
  </si>
  <si>
    <t>300 mg</t>
  </si>
  <si>
    <t>100 mg</t>
  </si>
  <si>
    <t>150 mg</t>
  </si>
  <si>
    <t>500 mg</t>
  </si>
  <si>
    <t>400 mg</t>
  </si>
  <si>
    <t>Total Quantity Offered 100%
( A )</t>
  </si>
  <si>
    <t>Item/Lot</t>
  </si>
  <si>
    <t>INN</t>
  </si>
  <si>
    <t>Strength</t>
  </si>
  <si>
    <t>MEDICINES FOR TREATMENT OF CANCER PATIENTS</t>
  </si>
  <si>
    <t>Bicalutamide</t>
  </si>
  <si>
    <t>tablet, capsule, pill</t>
  </si>
  <si>
    <t>50 mg</t>
  </si>
  <si>
    <t>Bleomycin</t>
  </si>
  <si>
    <t>ampul, vial, syringe</t>
  </si>
  <si>
    <t>Vincristine</t>
  </si>
  <si>
    <t>1 mg</t>
  </si>
  <si>
    <t>Vinorelbine</t>
  </si>
  <si>
    <t>Gemcitabine</t>
  </si>
  <si>
    <t>200 mg</t>
  </si>
  <si>
    <t>1 000 mg</t>
  </si>
  <si>
    <t>Goserelin</t>
  </si>
  <si>
    <t>10,8 mg</t>
  </si>
  <si>
    <t>Dacarbazine</t>
  </si>
  <si>
    <t>Doxorubicin</t>
  </si>
  <si>
    <t>Docetaxel</t>
  </si>
  <si>
    <t>80 mg</t>
  </si>
  <si>
    <t>20 mg</t>
  </si>
  <si>
    <t>Exemestane</t>
  </si>
  <si>
    <t>25 mg</t>
  </si>
  <si>
    <t>Etoposide</t>
  </si>
  <si>
    <t>Irinotecan</t>
  </si>
  <si>
    <t>Capecitabine</t>
  </si>
  <si>
    <t>Zoledronic acid</t>
  </si>
  <si>
    <t>4 mg</t>
  </si>
  <si>
    <t>Letrozole</t>
  </si>
  <si>
    <t>2,5 mg</t>
  </si>
  <si>
    <t>Methotrexate</t>
  </si>
  <si>
    <t>Mitoxantrone</t>
  </si>
  <si>
    <t>Oxaliplatin</t>
  </si>
  <si>
    <t>Paclitaxel</t>
  </si>
  <si>
    <t>30 mg</t>
  </si>
  <si>
    <t>Topotecan</t>
  </si>
  <si>
    <t>Trastuzumab</t>
  </si>
  <si>
    <t>Triptorelin</t>
  </si>
  <si>
    <t>11,25 mg</t>
  </si>
  <si>
    <t>Filgrastim</t>
  </si>
  <si>
    <t>48 million IU</t>
  </si>
  <si>
    <t>Fluorouracil</t>
  </si>
  <si>
    <t>Cyclophosphamide</t>
  </si>
  <si>
    <t>Cisplatin</t>
  </si>
  <si>
    <t>Calcium folinate</t>
  </si>
  <si>
    <t>Carboplatin</t>
  </si>
  <si>
    <t>450 mg</t>
  </si>
  <si>
    <t>Epіrubіcin</t>
  </si>
  <si>
    <t>10 mg</t>
  </si>
  <si>
    <t>Anastrozole</t>
  </si>
  <si>
    <t>Ifosfamide</t>
  </si>
  <si>
    <t>Interferon alpha-2b</t>
  </si>
  <si>
    <t>3 million IU</t>
  </si>
  <si>
    <t>Toremifene</t>
  </si>
  <si>
    <t>60 mg</t>
  </si>
  <si>
    <t>Leuprorelin</t>
  </si>
  <si>
    <t>45 mg</t>
  </si>
  <si>
    <t>Tegafur</t>
  </si>
  <si>
    <t>Mesna</t>
  </si>
  <si>
    <t>Asparaginase</t>
  </si>
  <si>
    <t>10 000 IU</t>
  </si>
  <si>
    <t>Bendamustine</t>
  </si>
  <si>
    <t>Bortezomib</t>
  </si>
  <si>
    <t>3,5 mg</t>
  </si>
  <si>
    <t>Vancomycin</t>
  </si>
  <si>
    <t>Voriconazole</t>
  </si>
  <si>
    <t>Hydroxycarbamide</t>
  </si>
  <si>
    <t>Idarubicin</t>
  </si>
  <si>
    <t>5 mg</t>
  </si>
  <si>
    <t>Lenograstim</t>
  </si>
  <si>
    <t>33,6 million IU or 34 4 million IU</t>
  </si>
  <si>
    <t>Lomustine</t>
  </si>
  <si>
    <t>40 mg</t>
  </si>
  <si>
    <t>Melphalan</t>
  </si>
  <si>
    <t>2 mg</t>
  </si>
  <si>
    <t>Piperacillin/Tazobactam</t>
  </si>
  <si>
    <t>4 000 mg/500 mg</t>
  </si>
  <si>
    <t>Rituximab</t>
  </si>
  <si>
    <t>Thalidomide</t>
  </si>
  <si>
    <t>Fludarabine</t>
  </si>
  <si>
    <t>Cytarabine</t>
  </si>
  <si>
    <t>vial</t>
  </si>
  <si>
    <t>Cladribine</t>
  </si>
  <si>
    <t>solution for injection</t>
  </si>
  <si>
    <t>2 mg/ml, 5 ml vial</t>
  </si>
  <si>
    <t>Chlorambucil</t>
  </si>
  <si>
    <t>tablet, capsule</t>
  </si>
  <si>
    <t xml:space="preserve">2 mg </t>
  </si>
  <si>
    <t>Daunorubicin</t>
  </si>
  <si>
    <t>Caspofungin</t>
  </si>
  <si>
    <t>70 mg</t>
  </si>
  <si>
    <t>MEDICINES FOR TREATMENT OF PATIENTS WITH CHRONIC MYELOID LEUKEMIA</t>
  </si>
  <si>
    <t>Imatinib</t>
  </si>
  <si>
    <t>Nilotinib</t>
  </si>
  <si>
    <t>Volume discount (if any)</t>
  </si>
  <si>
    <t>Total amount</t>
  </si>
  <si>
    <t>15 mg or 15 IU</t>
  </si>
  <si>
    <r>
      <t>MEDICINES FOR THE TREATMENT OF PATIENS WITH HEMATOONCOLOGY</t>
    </r>
    <r>
      <rPr>
        <sz val="11"/>
        <rFont val="Calibri"/>
        <family val="2"/>
        <charset val="204"/>
      </rPr>
      <t> </t>
    </r>
  </si>
  <si>
    <t>Annex 5. Price Schedule Form (ITB # UKR-HP-2017-18)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</si>
</sst>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color theme="1"/>
      <name val="Calibri"/>
      <family val="2"/>
      <scheme val="minor"/>
    </font>
    <font>
      <sz val="10"/>
      <color rgb="FF000000"/>
      <name val="Calibri"/>
      <family val="2"/>
      <charset val="204"/>
    </font>
    <font>
      <b/>
      <sz val="10"/>
      <color rgb="FFFF0000"/>
      <name val="Calibri"/>
      <family val="2"/>
      <charset val="204"/>
      <scheme val="minor"/>
    </font>
    <font>
      <b/>
      <sz val="11"/>
      <color theme="1"/>
      <name val="Calibri"/>
      <family val="2"/>
      <charset val="204"/>
      <scheme val="minor"/>
    </font>
    <font>
      <b/>
      <sz val="11"/>
      <name val="Calibri"/>
      <family val="2"/>
      <charset val="204"/>
    </font>
    <font>
      <sz val="11"/>
      <name val="Calibri"/>
      <family val="2"/>
      <charset val="204"/>
    </font>
    <font>
      <sz val="11"/>
      <name val="Calibri"/>
      <family val="2"/>
      <charset val="204"/>
      <scheme val="minor"/>
    </font>
    <font>
      <sz val="10"/>
      <name val="Calibri"/>
      <family val="2"/>
      <charset val="204"/>
      <scheme val="minor"/>
    </font>
    <font>
      <b/>
      <sz val="1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8DB3E2"/>
        <bgColor indexed="64"/>
      </patternFill>
    </fill>
    <fill>
      <patternFill patternType="solid">
        <fgColor rgb="FFC6D9F1"/>
        <bgColor indexed="64"/>
      </patternFill>
    </fill>
    <fill>
      <patternFill patternType="solid">
        <fgColor rgb="FFDBE5F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Alignment="1">
      <alignment horizontal="justify" vertical="center"/>
    </xf>
    <xf numFmtId="0" fontId="1" fillId="0" borderId="0" xfId="0" applyFont="1" applyAlignment="1"/>
    <xf numFmtId="0" fontId="1" fillId="0" borderId="0" xfId="0" applyFont="1" applyAlignment="1">
      <alignment wrapText="1"/>
    </xf>
    <xf numFmtId="0" fontId="5" fillId="3" borderId="1" xfId="0" applyFont="1" applyFill="1" applyBorder="1" applyAlignment="1">
      <alignment horizontal="center" vertical="center" wrapText="1"/>
    </xf>
    <xf numFmtId="0" fontId="6" fillId="0" borderId="1" xfId="0" applyFont="1" applyBorder="1" applyAlignment="1"/>
    <xf numFmtId="0" fontId="6" fillId="0" borderId="1" xfId="0" applyFont="1" applyBorder="1" applyAlignment="1">
      <alignment horizontal="left" vertical="center" wrapText="1"/>
    </xf>
    <xf numFmtId="0" fontId="6" fillId="0" borderId="1" xfId="0" applyFont="1" applyBorder="1" applyAlignment="1">
      <alignment horizontal="left" vertical="center"/>
    </xf>
    <xf numFmtId="3" fontId="6" fillId="0" borderId="1" xfId="0" applyNumberFormat="1" applyFont="1" applyBorder="1" applyAlignment="1">
      <alignment horizontal="center" vertical="center"/>
    </xf>
    <xf numFmtId="0" fontId="7" fillId="0" borderId="1" xfId="0" applyFont="1" applyBorder="1"/>
    <xf numFmtId="2" fontId="7" fillId="0" borderId="1" xfId="0" applyNumberFormat="1"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wrapText="1"/>
    </xf>
    <xf numFmtId="0" fontId="7" fillId="0" borderId="1" xfId="0" applyFont="1" applyBorder="1" applyAlignment="1"/>
    <xf numFmtId="0" fontId="6" fillId="0" borderId="1" xfId="0" applyFont="1" applyFill="1" applyBorder="1" applyAlignment="1">
      <alignment wrapText="1"/>
    </xf>
    <xf numFmtId="3" fontId="7" fillId="0" borderId="1" xfId="0" applyNumberFormat="1" applyFont="1" applyBorder="1" applyAlignment="1">
      <alignment horizontal="center" vertical="center"/>
    </xf>
    <xf numFmtId="0" fontId="8" fillId="0" borderId="1" xfId="0" applyFont="1" applyBorder="1"/>
    <xf numFmtId="0" fontId="6" fillId="6" borderId="1" xfId="0" applyFont="1" applyFill="1" applyBorder="1" applyAlignment="1"/>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6" fillId="0" borderId="1" xfId="0" applyFont="1" applyBorder="1" applyAlignment="1"/>
    <xf numFmtId="0" fontId="6" fillId="0" borderId="1" xfId="0" applyFont="1" applyBorder="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1" fillId="2"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abSelected="1" topLeftCell="B1" zoomScale="69" zoomScaleNormal="69" workbookViewId="0">
      <selection activeCell="P16" sqref="P16"/>
    </sheetView>
  </sheetViews>
  <sheetFormatPr defaultColWidth="8.88671875" defaultRowHeight="13.8" x14ac:dyDescent="0.3"/>
  <cols>
    <col min="1" max="1" width="9.33203125" style="1" customWidth="1"/>
    <col min="2" max="2" width="19.33203125" style="1" customWidth="1"/>
    <col min="3" max="3" width="22.88671875" style="1" customWidth="1"/>
    <col min="4" max="4" width="18" style="4" customWidth="1"/>
    <col min="5" max="5" width="14.109375" style="1" customWidth="1"/>
    <col min="6" max="6" width="11.88671875" style="1" customWidth="1"/>
    <col min="7" max="7" width="12.88671875" style="1" customWidth="1"/>
    <col min="8" max="8" width="26.44140625" style="1" customWidth="1"/>
    <col min="9" max="16384" width="8.88671875" style="1"/>
  </cols>
  <sheetData>
    <row r="1" spans="1:8" ht="21.75" customHeight="1" x14ac:dyDescent="0.3">
      <c r="B1" s="31" t="s">
        <v>117</v>
      </c>
      <c r="C1" s="31"/>
      <c r="D1" s="31"/>
      <c r="E1" s="31"/>
      <c r="F1" s="31"/>
      <c r="G1" s="31"/>
      <c r="H1" s="31"/>
    </row>
    <row r="2" spans="1:8" x14ac:dyDescent="0.3">
      <c r="B2" s="34" t="s">
        <v>0</v>
      </c>
      <c r="C2" s="35"/>
      <c r="D2" s="35"/>
      <c r="E2" s="35"/>
      <c r="F2" s="35"/>
      <c r="G2" s="35"/>
      <c r="H2" s="35"/>
    </row>
    <row r="3" spans="1:8" s="3" customFormat="1" ht="26.25" customHeight="1" x14ac:dyDescent="0.3">
      <c r="B3" s="32" t="s">
        <v>6</v>
      </c>
      <c r="C3" s="32"/>
      <c r="D3" s="32"/>
      <c r="E3" s="32"/>
      <c r="F3" s="32"/>
      <c r="G3" s="32"/>
      <c r="H3" s="32"/>
    </row>
    <row r="4" spans="1:8" s="3" customFormat="1" ht="17.25" customHeight="1" x14ac:dyDescent="0.3">
      <c r="B4" s="32" t="s">
        <v>2</v>
      </c>
      <c r="C4" s="32"/>
      <c r="D4" s="32"/>
      <c r="E4" s="32"/>
      <c r="F4" s="32"/>
      <c r="G4" s="32"/>
      <c r="H4" s="32"/>
    </row>
    <row r="5" spans="1:8" s="3" customFormat="1" ht="25.2" customHeight="1" x14ac:dyDescent="0.3">
      <c r="B5" s="32" t="s">
        <v>4</v>
      </c>
      <c r="C5" s="32"/>
      <c r="D5" s="32"/>
      <c r="E5" s="32"/>
      <c r="F5" s="32"/>
      <c r="G5" s="32"/>
      <c r="H5" s="32"/>
    </row>
    <row r="6" spans="1:8" s="3" customFormat="1" ht="43.2" customHeight="1" x14ac:dyDescent="0.3">
      <c r="B6" s="32" t="s">
        <v>7</v>
      </c>
      <c r="C6" s="32"/>
      <c r="D6" s="32"/>
      <c r="E6" s="32"/>
      <c r="F6" s="32"/>
      <c r="G6" s="32"/>
      <c r="H6" s="32"/>
    </row>
    <row r="7" spans="1:8" s="3" customFormat="1" ht="15.75" customHeight="1" x14ac:dyDescent="0.3">
      <c r="B7" s="32" t="s">
        <v>8</v>
      </c>
      <c r="C7" s="32"/>
      <c r="D7" s="32"/>
      <c r="E7" s="32"/>
      <c r="F7" s="32"/>
      <c r="G7" s="32"/>
      <c r="H7" s="32"/>
    </row>
    <row r="8" spans="1:8" s="3" customFormat="1" ht="15.6" customHeight="1" x14ac:dyDescent="0.3">
      <c r="A8" s="2"/>
      <c r="B8" s="33" t="s">
        <v>9</v>
      </c>
      <c r="C8" s="33"/>
      <c r="D8" s="33"/>
      <c r="E8" s="33"/>
      <c r="F8" s="33"/>
      <c r="G8" s="33"/>
      <c r="H8" s="33"/>
    </row>
    <row r="9" spans="1:8" s="3" customFormat="1" ht="31.5" customHeight="1" x14ac:dyDescent="0.3">
      <c r="A9" s="2"/>
      <c r="B9" s="36" t="s">
        <v>10</v>
      </c>
      <c r="C9" s="36"/>
      <c r="D9" s="36"/>
      <c r="E9" s="36"/>
      <c r="F9" s="36"/>
      <c r="G9" s="36"/>
      <c r="H9" s="36"/>
    </row>
    <row r="10" spans="1:8" ht="72" x14ac:dyDescent="0.3">
      <c r="A10" s="5" t="s">
        <v>18</v>
      </c>
      <c r="B10" s="5" t="s">
        <v>19</v>
      </c>
      <c r="C10" s="5" t="s">
        <v>1</v>
      </c>
      <c r="D10" s="5" t="s">
        <v>20</v>
      </c>
      <c r="E10" s="5" t="s">
        <v>17</v>
      </c>
      <c r="F10" s="5" t="s">
        <v>5</v>
      </c>
      <c r="G10" s="5" t="s">
        <v>3</v>
      </c>
      <c r="H10" s="5" t="s">
        <v>11</v>
      </c>
    </row>
    <row r="11" spans="1:8" ht="27" customHeight="1" x14ac:dyDescent="0.3">
      <c r="A11" s="23" t="s">
        <v>21</v>
      </c>
      <c r="B11" s="23"/>
      <c r="C11" s="23"/>
      <c r="D11" s="23"/>
      <c r="E11" s="23"/>
      <c r="F11" s="23"/>
      <c r="G11" s="23"/>
      <c r="H11" s="23"/>
    </row>
    <row r="12" spans="1:8" ht="27" customHeight="1" x14ac:dyDescent="0.3">
      <c r="A12" s="6">
        <v>1</v>
      </c>
      <c r="B12" s="7" t="s">
        <v>22</v>
      </c>
      <c r="C12" s="7" t="s">
        <v>23</v>
      </c>
      <c r="D12" s="8" t="s">
        <v>24</v>
      </c>
      <c r="E12" s="9">
        <v>54956</v>
      </c>
      <c r="F12" s="10"/>
      <c r="G12" s="10"/>
      <c r="H12" s="11">
        <f>(F12+G12)*E12</f>
        <v>0</v>
      </c>
    </row>
    <row r="13" spans="1:8" ht="14.4" x14ac:dyDescent="0.3">
      <c r="A13" s="6">
        <v>2</v>
      </c>
      <c r="B13" s="7" t="s">
        <v>22</v>
      </c>
      <c r="C13" s="7" t="s">
        <v>23</v>
      </c>
      <c r="D13" s="8" t="s">
        <v>14</v>
      </c>
      <c r="E13" s="9">
        <v>26999</v>
      </c>
      <c r="F13" s="10"/>
      <c r="G13" s="10"/>
      <c r="H13" s="11">
        <f t="shared" ref="H13:H61" si="0">(F13+G13)*E13</f>
        <v>0</v>
      </c>
    </row>
    <row r="14" spans="1:8" ht="27" customHeight="1" x14ac:dyDescent="0.3">
      <c r="A14" s="6">
        <v>3</v>
      </c>
      <c r="B14" s="7" t="s">
        <v>25</v>
      </c>
      <c r="C14" s="7" t="s">
        <v>26</v>
      </c>
      <c r="D14" s="8" t="s">
        <v>115</v>
      </c>
      <c r="E14" s="9">
        <v>4520</v>
      </c>
      <c r="F14" s="10"/>
      <c r="G14" s="10"/>
      <c r="H14" s="11">
        <f t="shared" si="0"/>
        <v>0</v>
      </c>
    </row>
    <row r="15" spans="1:8" ht="27" customHeight="1" x14ac:dyDescent="0.3">
      <c r="A15" s="6">
        <v>4</v>
      </c>
      <c r="B15" s="7" t="s">
        <v>27</v>
      </c>
      <c r="C15" s="7" t="s">
        <v>26</v>
      </c>
      <c r="D15" s="8" t="s">
        <v>28</v>
      </c>
      <c r="E15" s="9">
        <v>6138</v>
      </c>
      <c r="F15" s="10"/>
      <c r="G15" s="10"/>
      <c r="H15" s="11">
        <f t="shared" si="0"/>
        <v>0</v>
      </c>
    </row>
    <row r="16" spans="1:8" ht="27" customHeight="1" x14ac:dyDescent="0.3">
      <c r="A16" s="6">
        <v>5</v>
      </c>
      <c r="B16" s="7" t="s">
        <v>29</v>
      </c>
      <c r="C16" s="7" t="s">
        <v>26</v>
      </c>
      <c r="D16" s="8" t="s">
        <v>24</v>
      </c>
      <c r="E16" s="9">
        <v>1411</v>
      </c>
      <c r="F16" s="10"/>
      <c r="G16" s="10"/>
      <c r="H16" s="11">
        <f t="shared" si="0"/>
        <v>0</v>
      </c>
    </row>
    <row r="17" spans="1:8" ht="27" customHeight="1" x14ac:dyDescent="0.3">
      <c r="A17" s="29">
        <v>6</v>
      </c>
      <c r="B17" s="30" t="s">
        <v>30</v>
      </c>
      <c r="C17" s="30" t="s">
        <v>26</v>
      </c>
      <c r="D17" s="8" t="s">
        <v>31</v>
      </c>
      <c r="E17" s="9">
        <v>4570</v>
      </c>
      <c r="F17" s="10"/>
      <c r="G17" s="10"/>
      <c r="H17" s="11">
        <f t="shared" si="0"/>
        <v>0</v>
      </c>
    </row>
    <row r="18" spans="1:8" ht="27" customHeight="1" x14ac:dyDescent="0.3">
      <c r="A18" s="29"/>
      <c r="B18" s="30"/>
      <c r="C18" s="30"/>
      <c r="D18" s="8" t="s">
        <v>32</v>
      </c>
      <c r="E18" s="9">
        <v>6574</v>
      </c>
      <c r="F18" s="10"/>
      <c r="G18" s="10"/>
      <c r="H18" s="11">
        <f t="shared" si="0"/>
        <v>0</v>
      </c>
    </row>
    <row r="19" spans="1:8" ht="14.4" x14ac:dyDescent="0.3">
      <c r="A19" s="6">
        <v>7</v>
      </c>
      <c r="B19" s="7" t="s">
        <v>33</v>
      </c>
      <c r="C19" s="7" t="s">
        <v>26</v>
      </c>
      <c r="D19" s="8" t="s">
        <v>34</v>
      </c>
      <c r="E19" s="9">
        <v>1977</v>
      </c>
      <c r="F19" s="10"/>
      <c r="G19" s="10"/>
      <c r="H19" s="11">
        <f t="shared" si="0"/>
        <v>0</v>
      </c>
    </row>
    <row r="20" spans="1:8" ht="27" customHeight="1" x14ac:dyDescent="0.3">
      <c r="A20" s="6">
        <v>8</v>
      </c>
      <c r="B20" s="7" t="s">
        <v>35</v>
      </c>
      <c r="C20" s="7" t="s">
        <v>26</v>
      </c>
      <c r="D20" s="8" t="s">
        <v>31</v>
      </c>
      <c r="E20" s="9">
        <v>7151</v>
      </c>
      <c r="F20" s="10"/>
      <c r="G20" s="10"/>
      <c r="H20" s="11">
        <f t="shared" si="0"/>
        <v>0</v>
      </c>
    </row>
    <row r="21" spans="1:8" ht="27" customHeight="1" x14ac:dyDescent="0.3">
      <c r="A21" s="29">
        <v>9</v>
      </c>
      <c r="B21" s="30" t="s">
        <v>36</v>
      </c>
      <c r="C21" s="30" t="s">
        <v>26</v>
      </c>
      <c r="D21" s="8" t="s">
        <v>24</v>
      </c>
      <c r="E21" s="9">
        <v>20384</v>
      </c>
      <c r="F21" s="10"/>
      <c r="G21" s="10"/>
      <c r="H21" s="11">
        <f t="shared" si="0"/>
        <v>0</v>
      </c>
    </row>
    <row r="22" spans="1:8" ht="27" customHeight="1" x14ac:dyDescent="0.3">
      <c r="A22" s="29"/>
      <c r="B22" s="30"/>
      <c r="C22" s="30"/>
      <c r="D22" s="8" t="s">
        <v>13</v>
      </c>
      <c r="E22" s="9">
        <v>5005</v>
      </c>
      <c r="F22" s="10"/>
      <c r="G22" s="10"/>
      <c r="H22" s="11">
        <f t="shared" si="0"/>
        <v>0</v>
      </c>
    </row>
    <row r="23" spans="1:8" ht="27" customHeight="1" x14ac:dyDescent="0.3">
      <c r="A23" s="29">
        <v>10</v>
      </c>
      <c r="B23" s="30" t="s">
        <v>37</v>
      </c>
      <c r="C23" s="30" t="s">
        <v>26</v>
      </c>
      <c r="D23" s="8" t="s">
        <v>38</v>
      </c>
      <c r="E23" s="9">
        <v>4659</v>
      </c>
      <c r="F23" s="10"/>
      <c r="G23" s="10"/>
      <c r="H23" s="11">
        <f t="shared" si="0"/>
        <v>0</v>
      </c>
    </row>
    <row r="24" spans="1:8" ht="14.4" x14ac:dyDescent="0.3">
      <c r="A24" s="29"/>
      <c r="B24" s="30"/>
      <c r="C24" s="30"/>
      <c r="D24" s="8" t="s">
        <v>39</v>
      </c>
      <c r="E24" s="9">
        <v>3009</v>
      </c>
      <c r="F24" s="10"/>
      <c r="G24" s="10"/>
      <c r="H24" s="11">
        <f t="shared" si="0"/>
        <v>0</v>
      </c>
    </row>
    <row r="25" spans="1:8" ht="27" customHeight="1" x14ac:dyDescent="0.3">
      <c r="A25" s="6">
        <v>11</v>
      </c>
      <c r="B25" s="7" t="s">
        <v>40</v>
      </c>
      <c r="C25" s="7" t="s">
        <v>23</v>
      </c>
      <c r="D25" s="8" t="s">
        <v>41</v>
      </c>
      <c r="E25" s="9">
        <v>73161</v>
      </c>
      <c r="F25" s="10"/>
      <c r="G25" s="10"/>
      <c r="H25" s="11">
        <f t="shared" si="0"/>
        <v>0</v>
      </c>
    </row>
    <row r="26" spans="1:8" ht="27" customHeight="1" x14ac:dyDescent="0.3">
      <c r="A26" s="6">
        <v>12</v>
      </c>
      <c r="B26" s="7" t="s">
        <v>42</v>
      </c>
      <c r="C26" s="7" t="s">
        <v>26</v>
      </c>
      <c r="D26" s="8" t="s">
        <v>13</v>
      </c>
      <c r="E26" s="9">
        <v>10900</v>
      </c>
      <c r="F26" s="10"/>
      <c r="G26" s="10"/>
      <c r="H26" s="11">
        <f t="shared" si="0"/>
        <v>0</v>
      </c>
    </row>
    <row r="27" spans="1:8" ht="14.4" customHeight="1" x14ac:dyDescent="0.3">
      <c r="A27" s="29">
        <v>13</v>
      </c>
      <c r="B27" s="30" t="s">
        <v>43</v>
      </c>
      <c r="C27" s="30" t="s">
        <v>26</v>
      </c>
      <c r="D27" s="8" t="s">
        <v>13</v>
      </c>
      <c r="E27" s="9">
        <v>2411</v>
      </c>
      <c r="F27" s="10"/>
      <c r="G27" s="10"/>
      <c r="H27" s="11">
        <f t="shared" si="0"/>
        <v>0</v>
      </c>
    </row>
    <row r="28" spans="1:8" ht="14.4" x14ac:dyDescent="0.3">
      <c r="A28" s="29"/>
      <c r="B28" s="30"/>
      <c r="C28" s="30"/>
      <c r="D28" s="8" t="s">
        <v>12</v>
      </c>
      <c r="E28" s="9">
        <v>1539</v>
      </c>
      <c r="F28" s="10"/>
      <c r="G28" s="10"/>
      <c r="H28" s="11">
        <f>(F28+G28)*E28</f>
        <v>0</v>
      </c>
    </row>
    <row r="29" spans="1:8" ht="27" customHeight="1" x14ac:dyDescent="0.3">
      <c r="A29" s="6">
        <v>14</v>
      </c>
      <c r="B29" s="7" t="s">
        <v>44</v>
      </c>
      <c r="C29" s="7" t="s">
        <v>23</v>
      </c>
      <c r="D29" s="8" t="s">
        <v>14</v>
      </c>
      <c r="E29" s="9">
        <v>110120</v>
      </c>
      <c r="F29" s="10"/>
      <c r="G29" s="10"/>
      <c r="H29" s="11">
        <f t="shared" si="0"/>
        <v>0</v>
      </c>
    </row>
    <row r="30" spans="1:8" ht="27" customHeight="1" x14ac:dyDescent="0.3">
      <c r="A30" s="6">
        <v>15</v>
      </c>
      <c r="B30" s="7" t="s">
        <v>44</v>
      </c>
      <c r="C30" s="7" t="s">
        <v>23</v>
      </c>
      <c r="D30" s="8" t="s">
        <v>15</v>
      </c>
      <c r="E30" s="9">
        <v>170349</v>
      </c>
      <c r="F30" s="10"/>
      <c r="G30" s="10"/>
      <c r="H30" s="11">
        <f t="shared" si="0"/>
        <v>0</v>
      </c>
    </row>
    <row r="31" spans="1:8" ht="27" customHeight="1" x14ac:dyDescent="0.3">
      <c r="A31" s="6">
        <v>16</v>
      </c>
      <c r="B31" s="7" t="s">
        <v>45</v>
      </c>
      <c r="C31" s="7" t="s">
        <v>26</v>
      </c>
      <c r="D31" s="8" t="s">
        <v>46</v>
      </c>
      <c r="E31" s="9">
        <v>4065</v>
      </c>
      <c r="F31" s="10"/>
      <c r="G31" s="10"/>
      <c r="H31" s="11">
        <f t="shared" si="0"/>
        <v>0</v>
      </c>
    </row>
    <row r="32" spans="1:8" ht="27" customHeight="1" x14ac:dyDescent="0.3">
      <c r="A32" s="6">
        <v>17</v>
      </c>
      <c r="B32" s="7" t="s">
        <v>47</v>
      </c>
      <c r="C32" s="7" t="s">
        <v>23</v>
      </c>
      <c r="D32" s="8" t="s">
        <v>48</v>
      </c>
      <c r="E32" s="9">
        <v>82990</v>
      </c>
      <c r="F32" s="10"/>
      <c r="G32" s="10"/>
      <c r="H32" s="11">
        <f t="shared" si="0"/>
        <v>0</v>
      </c>
    </row>
    <row r="33" spans="1:8" ht="27" customHeight="1" x14ac:dyDescent="0.3">
      <c r="A33" s="29">
        <v>18</v>
      </c>
      <c r="B33" s="30" t="s">
        <v>49</v>
      </c>
      <c r="C33" s="30" t="s">
        <v>26</v>
      </c>
      <c r="D33" s="8" t="s">
        <v>24</v>
      </c>
      <c r="E33" s="9">
        <v>6452</v>
      </c>
      <c r="F33" s="10"/>
      <c r="G33" s="10"/>
      <c r="H33" s="11">
        <f t="shared" si="0"/>
        <v>0</v>
      </c>
    </row>
    <row r="34" spans="1:8" ht="14.4" x14ac:dyDescent="0.3">
      <c r="A34" s="29"/>
      <c r="B34" s="30"/>
      <c r="C34" s="30"/>
      <c r="D34" s="8" t="s">
        <v>32</v>
      </c>
      <c r="E34" s="9">
        <v>150</v>
      </c>
      <c r="F34" s="10"/>
      <c r="G34" s="10"/>
      <c r="H34" s="11">
        <f t="shared" si="0"/>
        <v>0</v>
      </c>
    </row>
    <row r="35" spans="1:8" ht="14.4" x14ac:dyDescent="0.3">
      <c r="A35" s="6">
        <v>19</v>
      </c>
      <c r="B35" s="7" t="s">
        <v>50</v>
      </c>
      <c r="C35" s="7" t="s">
        <v>26</v>
      </c>
      <c r="D35" s="8" t="s">
        <v>39</v>
      </c>
      <c r="E35" s="9">
        <v>1101</v>
      </c>
      <c r="F35" s="10"/>
      <c r="G35" s="10"/>
      <c r="H35" s="11">
        <f t="shared" si="0"/>
        <v>0</v>
      </c>
    </row>
    <row r="36" spans="1:8" ht="27" customHeight="1" x14ac:dyDescent="0.3">
      <c r="A36" s="29">
        <v>20</v>
      </c>
      <c r="B36" s="30" t="s">
        <v>51</v>
      </c>
      <c r="C36" s="30" t="s">
        <v>26</v>
      </c>
      <c r="D36" s="8" t="s">
        <v>24</v>
      </c>
      <c r="E36" s="9">
        <v>3250</v>
      </c>
      <c r="F36" s="10"/>
      <c r="G36" s="10"/>
      <c r="H36" s="11">
        <f t="shared" si="0"/>
        <v>0</v>
      </c>
    </row>
    <row r="37" spans="1:8" ht="27" customHeight="1" x14ac:dyDescent="0.3">
      <c r="A37" s="29"/>
      <c r="B37" s="30"/>
      <c r="C37" s="30"/>
      <c r="D37" s="8" t="s">
        <v>13</v>
      </c>
      <c r="E37" s="9">
        <v>3842</v>
      </c>
      <c r="F37" s="10"/>
      <c r="G37" s="10"/>
      <c r="H37" s="11">
        <f t="shared" si="0"/>
        <v>0</v>
      </c>
    </row>
    <row r="38" spans="1:8" ht="14.4" x14ac:dyDescent="0.3">
      <c r="A38" s="29">
        <v>21</v>
      </c>
      <c r="B38" s="30" t="s">
        <v>52</v>
      </c>
      <c r="C38" s="7" t="s">
        <v>26</v>
      </c>
      <c r="D38" s="8" t="s">
        <v>13</v>
      </c>
      <c r="E38" s="9">
        <v>5162</v>
      </c>
      <c r="F38" s="10"/>
      <c r="G38" s="10"/>
      <c r="H38" s="11">
        <f t="shared" si="0"/>
        <v>0</v>
      </c>
    </row>
    <row r="39" spans="1:8" ht="14.4" x14ac:dyDescent="0.3">
      <c r="A39" s="29"/>
      <c r="B39" s="30"/>
      <c r="C39" s="7" t="s">
        <v>26</v>
      </c>
      <c r="D39" s="8" t="s">
        <v>53</v>
      </c>
      <c r="E39" s="9">
        <v>1832</v>
      </c>
      <c r="F39" s="10"/>
      <c r="G39" s="10"/>
      <c r="H39" s="11">
        <f t="shared" si="0"/>
        <v>0</v>
      </c>
    </row>
    <row r="40" spans="1:8" ht="24" customHeight="1" x14ac:dyDescent="0.3">
      <c r="A40" s="6">
        <v>22</v>
      </c>
      <c r="B40" s="7" t="s">
        <v>54</v>
      </c>
      <c r="C40" s="7" t="s">
        <v>26</v>
      </c>
      <c r="D40" s="8" t="s">
        <v>46</v>
      </c>
      <c r="E40" s="9">
        <v>670</v>
      </c>
      <c r="F40" s="10"/>
      <c r="G40" s="10"/>
      <c r="H40" s="11">
        <f t="shared" si="0"/>
        <v>0</v>
      </c>
    </row>
    <row r="41" spans="1:8" ht="14.4" x14ac:dyDescent="0.3">
      <c r="A41" s="6">
        <v>23</v>
      </c>
      <c r="B41" s="7" t="s">
        <v>55</v>
      </c>
      <c r="C41" s="7" t="s">
        <v>26</v>
      </c>
      <c r="D41" s="8" t="s">
        <v>14</v>
      </c>
      <c r="E41" s="9">
        <v>2203</v>
      </c>
      <c r="F41" s="10"/>
      <c r="G41" s="10"/>
      <c r="H41" s="11">
        <f t="shared" si="0"/>
        <v>0</v>
      </c>
    </row>
    <row r="42" spans="1:8" ht="14.4" x14ac:dyDescent="0.3">
      <c r="A42" s="6">
        <v>24</v>
      </c>
      <c r="B42" s="7" t="s">
        <v>56</v>
      </c>
      <c r="C42" s="7" t="s">
        <v>26</v>
      </c>
      <c r="D42" s="8" t="s">
        <v>57</v>
      </c>
      <c r="E42" s="9">
        <v>2656</v>
      </c>
      <c r="F42" s="10"/>
      <c r="G42" s="10"/>
      <c r="H42" s="11">
        <f t="shared" si="0"/>
        <v>0</v>
      </c>
    </row>
    <row r="43" spans="1:8" ht="14.4" x14ac:dyDescent="0.3">
      <c r="A43" s="6">
        <v>25</v>
      </c>
      <c r="B43" s="7" t="s">
        <v>58</v>
      </c>
      <c r="C43" s="7" t="s">
        <v>26</v>
      </c>
      <c r="D43" s="8" t="s">
        <v>59</v>
      </c>
      <c r="E43" s="9">
        <v>3476</v>
      </c>
      <c r="F43" s="10"/>
      <c r="G43" s="10"/>
      <c r="H43" s="11">
        <f t="shared" si="0"/>
        <v>0</v>
      </c>
    </row>
    <row r="44" spans="1:8" ht="14.4" x14ac:dyDescent="0.3">
      <c r="A44" s="6">
        <v>26</v>
      </c>
      <c r="B44" s="7" t="s">
        <v>60</v>
      </c>
      <c r="C44" s="7" t="s">
        <v>26</v>
      </c>
      <c r="D44" s="8" t="s">
        <v>15</v>
      </c>
      <c r="E44" s="9">
        <v>64291</v>
      </c>
      <c r="F44" s="10"/>
      <c r="G44" s="10"/>
      <c r="H44" s="11">
        <f t="shared" si="0"/>
        <v>0</v>
      </c>
    </row>
    <row r="45" spans="1:8" ht="14.4" x14ac:dyDescent="0.3">
      <c r="A45" s="29">
        <v>27</v>
      </c>
      <c r="B45" s="30" t="s">
        <v>61</v>
      </c>
      <c r="C45" s="30" t="s">
        <v>26</v>
      </c>
      <c r="D45" s="8" t="s">
        <v>31</v>
      </c>
      <c r="E45" s="9">
        <v>32401</v>
      </c>
      <c r="F45" s="10"/>
      <c r="G45" s="10"/>
      <c r="H45" s="11">
        <f t="shared" si="0"/>
        <v>0</v>
      </c>
    </row>
    <row r="46" spans="1:8" ht="14.4" x14ac:dyDescent="0.3">
      <c r="A46" s="29"/>
      <c r="B46" s="30"/>
      <c r="C46" s="30"/>
      <c r="D46" s="8" t="s">
        <v>15</v>
      </c>
      <c r="E46" s="9">
        <v>15584</v>
      </c>
      <c r="F46" s="10"/>
      <c r="G46" s="10"/>
      <c r="H46" s="11">
        <f t="shared" si="0"/>
        <v>0</v>
      </c>
    </row>
    <row r="47" spans="1:8" ht="14.4" x14ac:dyDescent="0.3">
      <c r="A47" s="29">
        <v>28</v>
      </c>
      <c r="B47" s="30" t="s">
        <v>62</v>
      </c>
      <c r="C47" s="30" t="s">
        <v>26</v>
      </c>
      <c r="D47" s="8" t="s">
        <v>24</v>
      </c>
      <c r="E47" s="9">
        <v>11874</v>
      </c>
      <c r="F47" s="10"/>
      <c r="G47" s="10"/>
      <c r="H47" s="11">
        <f t="shared" si="0"/>
        <v>0</v>
      </c>
    </row>
    <row r="48" spans="1:8" ht="14.4" x14ac:dyDescent="0.3">
      <c r="A48" s="29"/>
      <c r="B48" s="30"/>
      <c r="C48" s="30"/>
      <c r="D48" s="8" t="s">
        <v>13</v>
      </c>
      <c r="E48" s="9">
        <v>12490</v>
      </c>
      <c r="F48" s="10"/>
      <c r="G48" s="10"/>
      <c r="H48" s="11">
        <f t="shared" si="0"/>
        <v>0</v>
      </c>
    </row>
    <row r="49" spans="1:8" ht="14.4" x14ac:dyDescent="0.3">
      <c r="A49" s="29">
        <v>29</v>
      </c>
      <c r="B49" s="30" t="s">
        <v>63</v>
      </c>
      <c r="C49" s="30" t="s">
        <v>26</v>
      </c>
      <c r="D49" s="8" t="s">
        <v>13</v>
      </c>
      <c r="E49" s="9">
        <v>4850</v>
      </c>
      <c r="F49" s="10"/>
      <c r="G49" s="10"/>
      <c r="H49" s="11">
        <f t="shared" si="0"/>
        <v>0</v>
      </c>
    </row>
    <row r="50" spans="1:8" ht="14.4" x14ac:dyDescent="0.3">
      <c r="A50" s="29"/>
      <c r="B50" s="30"/>
      <c r="C50" s="30"/>
      <c r="D50" s="8" t="s">
        <v>24</v>
      </c>
      <c r="E50" s="9">
        <v>5190</v>
      </c>
      <c r="F50" s="10"/>
      <c r="G50" s="10"/>
      <c r="H50" s="11">
        <f t="shared" si="0"/>
        <v>0</v>
      </c>
    </row>
    <row r="51" spans="1:8" ht="14.4" x14ac:dyDescent="0.3">
      <c r="A51" s="29">
        <v>30</v>
      </c>
      <c r="B51" s="30" t="s">
        <v>64</v>
      </c>
      <c r="C51" s="30" t="s">
        <v>26</v>
      </c>
      <c r="D51" s="8" t="s">
        <v>14</v>
      </c>
      <c r="E51" s="9">
        <v>1441</v>
      </c>
      <c r="F51" s="10"/>
      <c r="G51" s="10"/>
      <c r="H51" s="11">
        <f t="shared" si="0"/>
        <v>0</v>
      </c>
    </row>
    <row r="52" spans="1:8" ht="14.4" x14ac:dyDescent="0.3">
      <c r="A52" s="29"/>
      <c r="B52" s="30"/>
      <c r="C52" s="30"/>
      <c r="D52" s="8" t="s">
        <v>65</v>
      </c>
      <c r="E52" s="9">
        <v>3184</v>
      </c>
      <c r="F52" s="10"/>
      <c r="G52" s="10"/>
      <c r="H52" s="11">
        <f t="shared" si="0"/>
        <v>0</v>
      </c>
    </row>
    <row r="53" spans="1:8" ht="14.4" x14ac:dyDescent="0.3">
      <c r="A53" s="29">
        <v>31</v>
      </c>
      <c r="B53" s="30" t="s">
        <v>66</v>
      </c>
      <c r="C53" s="30" t="s">
        <v>26</v>
      </c>
      <c r="D53" s="8" t="s">
        <v>24</v>
      </c>
      <c r="E53" s="9">
        <v>1600</v>
      </c>
      <c r="F53" s="10"/>
      <c r="G53" s="10"/>
      <c r="H53" s="11">
        <f t="shared" si="0"/>
        <v>0</v>
      </c>
    </row>
    <row r="54" spans="1:8" ht="14.4" x14ac:dyDescent="0.3">
      <c r="A54" s="29"/>
      <c r="B54" s="30"/>
      <c r="C54" s="30"/>
      <c r="D54" s="8" t="s">
        <v>67</v>
      </c>
      <c r="E54" s="9">
        <v>1101</v>
      </c>
      <c r="F54" s="10"/>
      <c r="G54" s="10"/>
      <c r="H54" s="11">
        <f t="shared" si="0"/>
        <v>0</v>
      </c>
    </row>
    <row r="55" spans="1:8" ht="14.4" x14ac:dyDescent="0.3">
      <c r="A55" s="6">
        <v>32</v>
      </c>
      <c r="B55" s="7" t="s">
        <v>68</v>
      </c>
      <c r="C55" s="7" t="s">
        <v>23</v>
      </c>
      <c r="D55" s="8" t="s">
        <v>28</v>
      </c>
      <c r="E55" s="9">
        <v>42424</v>
      </c>
      <c r="F55" s="10"/>
      <c r="G55" s="10"/>
      <c r="H55" s="11">
        <f t="shared" si="0"/>
        <v>0</v>
      </c>
    </row>
    <row r="56" spans="1:8" ht="14.4" x14ac:dyDescent="0.3">
      <c r="A56" s="6">
        <v>33</v>
      </c>
      <c r="B56" s="7" t="s">
        <v>69</v>
      </c>
      <c r="C56" s="7" t="s">
        <v>26</v>
      </c>
      <c r="D56" s="8" t="s">
        <v>32</v>
      </c>
      <c r="E56" s="9">
        <v>1947</v>
      </c>
      <c r="F56" s="10"/>
      <c r="G56" s="10"/>
      <c r="H56" s="11">
        <f t="shared" si="0"/>
        <v>0</v>
      </c>
    </row>
    <row r="57" spans="1:8" ht="14.4" x14ac:dyDescent="0.3">
      <c r="A57" s="6">
        <v>34</v>
      </c>
      <c r="B57" s="7" t="s">
        <v>70</v>
      </c>
      <c r="C57" s="7" t="s">
        <v>26</v>
      </c>
      <c r="D57" s="8" t="s">
        <v>71</v>
      </c>
      <c r="E57" s="9">
        <v>1372</v>
      </c>
      <c r="F57" s="10"/>
      <c r="G57" s="10"/>
      <c r="H57" s="11">
        <f t="shared" si="0"/>
        <v>0</v>
      </c>
    </row>
    <row r="58" spans="1:8" ht="14.4" x14ac:dyDescent="0.3">
      <c r="A58" s="6">
        <v>35</v>
      </c>
      <c r="B58" s="7" t="s">
        <v>72</v>
      </c>
      <c r="C58" s="7" t="s">
        <v>23</v>
      </c>
      <c r="D58" s="8" t="s">
        <v>73</v>
      </c>
      <c r="E58" s="9">
        <v>103445</v>
      </c>
      <c r="F58" s="10"/>
      <c r="G58" s="10"/>
      <c r="H58" s="11">
        <f t="shared" si="0"/>
        <v>0</v>
      </c>
    </row>
    <row r="59" spans="1:8" ht="14.4" x14ac:dyDescent="0.3">
      <c r="A59" s="6">
        <v>36</v>
      </c>
      <c r="B59" s="7" t="s">
        <v>74</v>
      </c>
      <c r="C59" s="7" t="s">
        <v>26</v>
      </c>
      <c r="D59" s="8" t="s">
        <v>75</v>
      </c>
      <c r="E59" s="9">
        <v>411</v>
      </c>
      <c r="F59" s="10"/>
      <c r="G59" s="10"/>
      <c r="H59" s="11">
        <f t="shared" si="0"/>
        <v>0</v>
      </c>
    </row>
    <row r="60" spans="1:8" ht="14.4" x14ac:dyDescent="0.3">
      <c r="A60" s="6">
        <v>37</v>
      </c>
      <c r="B60" s="7" t="s">
        <v>76</v>
      </c>
      <c r="C60" s="7" t="s">
        <v>23</v>
      </c>
      <c r="D60" s="8" t="s">
        <v>16</v>
      </c>
      <c r="E60" s="9">
        <v>64370</v>
      </c>
      <c r="F60" s="10"/>
      <c r="G60" s="10"/>
      <c r="H60" s="11">
        <f t="shared" si="0"/>
        <v>0</v>
      </c>
    </row>
    <row r="61" spans="1:8" ht="14.4" x14ac:dyDescent="0.3">
      <c r="A61" s="6">
        <v>38</v>
      </c>
      <c r="B61" s="7" t="s">
        <v>77</v>
      </c>
      <c r="C61" s="7" t="s">
        <v>26</v>
      </c>
      <c r="D61" s="8" t="s">
        <v>16</v>
      </c>
      <c r="E61" s="9">
        <v>4528</v>
      </c>
      <c r="F61" s="10"/>
      <c r="G61" s="10"/>
      <c r="H61" s="11">
        <f t="shared" si="0"/>
        <v>0</v>
      </c>
    </row>
    <row r="62" spans="1:8" ht="14.4" x14ac:dyDescent="0.3">
      <c r="A62" s="24" t="s">
        <v>116</v>
      </c>
      <c r="B62" s="24"/>
      <c r="C62" s="24"/>
      <c r="D62" s="24"/>
      <c r="E62" s="24"/>
      <c r="F62" s="24"/>
      <c r="G62" s="24"/>
      <c r="H62" s="24"/>
    </row>
    <row r="63" spans="1:8" ht="14.4" x14ac:dyDescent="0.3">
      <c r="A63" s="6">
        <v>39</v>
      </c>
      <c r="B63" s="12" t="s">
        <v>78</v>
      </c>
      <c r="C63" s="12" t="s">
        <v>26</v>
      </c>
      <c r="D63" s="13" t="s">
        <v>79</v>
      </c>
      <c r="E63" s="9">
        <v>230</v>
      </c>
      <c r="F63" s="10"/>
      <c r="G63" s="10"/>
      <c r="H63" s="11">
        <f>(F63+G63)*E63</f>
        <v>0</v>
      </c>
    </row>
    <row r="64" spans="1:8" ht="14.4" x14ac:dyDescent="0.3">
      <c r="A64" s="6">
        <v>40</v>
      </c>
      <c r="B64" s="12" t="s">
        <v>80</v>
      </c>
      <c r="C64" s="12" t="s">
        <v>26</v>
      </c>
      <c r="D64" s="13" t="s">
        <v>41</v>
      </c>
      <c r="E64" s="9">
        <v>174</v>
      </c>
      <c r="F64" s="10"/>
      <c r="G64" s="10"/>
      <c r="H64" s="11">
        <f t="shared" ref="H64:H101" si="1">(F64+G64)*E64</f>
        <v>0</v>
      </c>
    </row>
    <row r="65" spans="1:8" ht="14.4" x14ac:dyDescent="0.3">
      <c r="A65" s="6">
        <v>41</v>
      </c>
      <c r="B65" s="12" t="s">
        <v>80</v>
      </c>
      <c r="C65" s="12" t="s">
        <v>26</v>
      </c>
      <c r="D65" s="13" t="s">
        <v>13</v>
      </c>
      <c r="E65" s="9">
        <v>373</v>
      </c>
      <c r="F65" s="10"/>
      <c r="G65" s="10"/>
      <c r="H65" s="11">
        <f t="shared" si="1"/>
        <v>0</v>
      </c>
    </row>
    <row r="66" spans="1:8" ht="14.4" x14ac:dyDescent="0.3">
      <c r="A66" s="6">
        <v>42</v>
      </c>
      <c r="B66" s="12" t="s">
        <v>81</v>
      </c>
      <c r="C66" s="12" t="s">
        <v>26</v>
      </c>
      <c r="D66" s="13" t="s">
        <v>28</v>
      </c>
      <c r="E66" s="9">
        <v>528</v>
      </c>
      <c r="F66" s="10"/>
      <c r="G66" s="10"/>
      <c r="H66" s="11">
        <f t="shared" si="1"/>
        <v>0</v>
      </c>
    </row>
    <row r="67" spans="1:8" ht="14.4" x14ac:dyDescent="0.3">
      <c r="A67" s="6">
        <v>43</v>
      </c>
      <c r="B67" s="12" t="s">
        <v>81</v>
      </c>
      <c r="C67" s="12" t="s">
        <v>26</v>
      </c>
      <c r="D67" s="13" t="s">
        <v>82</v>
      </c>
      <c r="E67" s="9">
        <v>38</v>
      </c>
      <c r="F67" s="10"/>
      <c r="G67" s="10"/>
      <c r="H67" s="11">
        <f t="shared" si="1"/>
        <v>0</v>
      </c>
    </row>
    <row r="68" spans="1:8" ht="14.4" x14ac:dyDescent="0.3">
      <c r="A68" s="6">
        <v>44</v>
      </c>
      <c r="B68" s="12" t="s">
        <v>25</v>
      </c>
      <c r="C68" s="12" t="s">
        <v>26</v>
      </c>
      <c r="D68" s="13" t="s">
        <v>115</v>
      </c>
      <c r="E68" s="9">
        <v>2100</v>
      </c>
      <c r="F68" s="10"/>
      <c r="G68" s="10"/>
      <c r="H68" s="11">
        <f t="shared" si="1"/>
        <v>0</v>
      </c>
    </row>
    <row r="69" spans="1:8" ht="14.4" x14ac:dyDescent="0.3">
      <c r="A69" s="6">
        <v>45</v>
      </c>
      <c r="B69" s="12" t="s">
        <v>83</v>
      </c>
      <c r="C69" s="12" t="s">
        <v>26</v>
      </c>
      <c r="D69" s="13" t="s">
        <v>15</v>
      </c>
      <c r="E69" s="9">
        <v>802</v>
      </c>
      <c r="F69" s="10"/>
      <c r="G69" s="10"/>
      <c r="H69" s="11">
        <f t="shared" si="1"/>
        <v>0</v>
      </c>
    </row>
    <row r="70" spans="1:8" ht="14.4" x14ac:dyDescent="0.3">
      <c r="A70" s="6">
        <v>46</v>
      </c>
      <c r="B70" s="12" t="s">
        <v>27</v>
      </c>
      <c r="C70" s="12" t="s">
        <v>26</v>
      </c>
      <c r="D70" s="13" t="s">
        <v>28</v>
      </c>
      <c r="E70" s="9">
        <v>6726</v>
      </c>
      <c r="F70" s="10"/>
      <c r="G70" s="10"/>
      <c r="H70" s="11">
        <f t="shared" si="1"/>
        <v>0</v>
      </c>
    </row>
    <row r="71" spans="1:8" ht="14.4" x14ac:dyDescent="0.3">
      <c r="A71" s="6">
        <v>47</v>
      </c>
      <c r="B71" s="12" t="s">
        <v>84</v>
      </c>
      <c r="C71" s="12" t="s">
        <v>23</v>
      </c>
      <c r="D71" s="13" t="s">
        <v>31</v>
      </c>
      <c r="E71" s="9">
        <v>182</v>
      </c>
      <c r="F71" s="10"/>
      <c r="G71" s="10"/>
      <c r="H71" s="11">
        <f t="shared" si="1"/>
        <v>0</v>
      </c>
    </row>
    <row r="72" spans="1:8" ht="14.4" x14ac:dyDescent="0.3">
      <c r="A72" s="6">
        <v>48</v>
      </c>
      <c r="B72" s="12" t="s">
        <v>85</v>
      </c>
      <c r="C72" s="12" t="s">
        <v>23</v>
      </c>
      <c r="D72" s="13" t="s">
        <v>15</v>
      </c>
      <c r="E72" s="9">
        <v>183726</v>
      </c>
      <c r="F72" s="10"/>
      <c r="G72" s="10"/>
      <c r="H72" s="11">
        <f t="shared" si="1"/>
        <v>0</v>
      </c>
    </row>
    <row r="73" spans="1:8" ht="14.4" x14ac:dyDescent="0.3">
      <c r="A73" s="6">
        <v>49</v>
      </c>
      <c r="B73" s="12" t="s">
        <v>35</v>
      </c>
      <c r="C73" s="12" t="s">
        <v>26</v>
      </c>
      <c r="D73" s="13" t="s">
        <v>31</v>
      </c>
      <c r="E73" s="9">
        <v>4619</v>
      </c>
      <c r="F73" s="10"/>
      <c r="G73" s="10"/>
      <c r="H73" s="11">
        <f t="shared" si="1"/>
        <v>0</v>
      </c>
    </row>
    <row r="74" spans="1:8" ht="14.4" x14ac:dyDescent="0.3">
      <c r="A74" s="6">
        <v>50</v>
      </c>
      <c r="B74" s="12" t="s">
        <v>36</v>
      </c>
      <c r="C74" s="12" t="s">
        <v>26</v>
      </c>
      <c r="D74" s="13" t="s">
        <v>24</v>
      </c>
      <c r="E74" s="9">
        <v>4627</v>
      </c>
      <c r="F74" s="10"/>
      <c r="G74" s="10"/>
      <c r="H74" s="11">
        <f t="shared" si="1"/>
        <v>0</v>
      </c>
    </row>
    <row r="75" spans="1:8" ht="14.4" x14ac:dyDescent="0.3">
      <c r="A75" s="6">
        <v>51</v>
      </c>
      <c r="B75" s="12" t="s">
        <v>42</v>
      </c>
      <c r="C75" s="12" t="s">
        <v>26</v>
      </c>
      <c r="D75" s="13" t="s">
        <v>31</v>
      </c>
      <c r="E75" s="9">
        <v>3069</v>
      </c>
      <c r="F75" s="10"/>
      <c r="G75" s="10"/>
      <c r="H75" s="11">
        <f t="shared" si="1"/>
        <v>0</v>
      </c>
    </row>
    <row r="76" spans="1:8" ht="14.4" x14ac:dyDescent="0.3">
      <c r="A76" s="6">
        <v>52</v>
      </c>
      <c r="B76" s="12" t="s">
        <v>86</v>
      </c>
      <c r="C76" s="12" t="s">
        <v>26</v>
      </c>
      <c r="D76" s="13" t="s">
        <v>87</v>
      </c>
      <c r="E76" s="9">
        <v>640</v>
      </c>
      <c r="F76" s="10"/>
      <c r="G76" s="10"/>
      <c r="H76" s="11">
        <f t="shared" si="1"/>
        <v>0</v>
      </c>
    </row>
    <row r="77" spans="1:8" ht="14.4" x14ac:dyDescent="0.3">
      <c r="A77" s="6">
        <v>53</v>
      </c>
      <c r="B77" s="12" t="s">
        <v>63</v>
      </c>
      <c r="C77" s="12" t="s">
        <v>26</v>
      </c>
      <c r="D77" s="13" t="s">
        <v>53</v>
      </c>
      <c r="E77" s="9">
        <v>628</v>
      </c>
      <c r="F77" s="10"/>
      <c r="G77" s="10"/>
      <c r="H77" s="11">
        <f t="shared" si="1"/>
        <v>0</v>
      </c>
    </row>
    <row r="78" spans="1:8" ht="14.4" x14ac:dyDescent="0.3">
      <c r="A78" s="6">
        <v>54</v>
      </c>
      <c r="B78" s="12" t="s">
        <v>45</v>
      </c>
      <c r="C78" s="12" t="s">
        <v>26</v>
      </c>
      <c r="D78" s="13" t="s">
        <v>46</v>
      </c>
      <c r="E78" s="9">
        <v>1412</v>
      </c>
      <c r="F78" s="10"/>
      <c r="G78" s="10"/>
      <c r="H78" s="11">
        <f t="shared" si="1"/>
        <v>0</v>
      </c>
    </row>
    <row r="79" spans="1:8" ht="14.4" x14ac:dyDescent="0.3">
      <c r="A79" s="6">
        <v>55</v>
      </c>
      <c r="B79" s="12" t="s">
        <v>88</v>
      </c>
      <c r="C79" s="12" t="s">
        <v>26</v>
      </c>
      <c r="D79" s="13" t="s">
        <v>89</v>
      </c>
      <c r="E79" s="9">
        <v>512</v>
      </c>
      <c r="F79" s="10"/>
      <c r="G79" s="10"/>
      <c r="H79" s="11">
        <f t="shared" si="1"/>
        <v>0</v>
      </c>
    </row>
    <row r="80" spans="1:8" ht="14.4" x14ac:dyDescent="0.3">
      <c r="A80" s="6">
        <v>56</v>
      </c>
      <c r="B80" s="12" t="s">
        <v>90</v>
      </c>
      <c r="C80" s="12" t="s">
        <v>23</v>
      </c>
      <c r="D80" s="13" t="s">
        <v>91</v>
      </c>
      <c r="E80" s="9">
        <v>1085</v>
      </c>
      <c r="F80" s="10"/>
      <c r="G80" s="10"/>
      <c r="H80" s="11">
        <f t="shared" si="1"/>
        <v>0</v>
      </c>
    </row>
    <row r="81" spans="1:8" ht="14.4" x14ac:dyDescent="0.3">
      <c r="A81" s="6">
        <v>57</v>
      </c>
      <c r="B81" s="12" t="s">
        <v>77</v>
      </c>
      <c r="C81" s="12" t="s">
        <v>26</v>
      </c>
      <c r="D81" s="13" t="s">
        <v>16</v>
      </c>
      <c r="E81" s="9">
        <v>605</v>
      </c>
      <c r="F81" s="10"/>
      <c r="G81" s="10"/>
      <c r="H81" s="11">
        <f t="shared" si="1"/>
        <v>0</v>
      </c>
    </row>
    <row r="82" spans="1:8" ht="14.4" x14ac:dyDescent="0.3">
      <c r="A82" s="6">
        <v>58</v>
      </c>
      <c r="B82" s="12" t="s">
        <v>49</v>
      </c>
      <c r="C82" s="12" t="s">
        <v>26</v>
      </c>
      <c r="D82" s="13" t="s">
        <v>24</v>
      </c>
      <c r="E82" s="9">
        <v>527</v>
      </c>
      <c r="F82" s="10"/>
      <c r="G82" s="10"/>
      <c r="H82" s="11">
        <f t="shared" si="1"/>
        <v>0</v>
      </c>
    </row>
    <row r="83" spans="1:8" ht="14.4" x14ac:dyDescent="0.3">
      <c r="A83" s="6">
        <v>59</v>
      </c>
      <c r="B83" s="12" t="s">
        <v>49</v>
      </c>
      <c r="C83" s="12" t="s">
        <v>26</v>
      </c>
      <c r="D83" s="13" t="s">
        <v>32</v>
      </c>
      <c r="E83" s="9">
        <v>342</v>
      </c>
      <c r="F83" s="10"/>
      <c r="G83" s="10"/>
      <c r="H83" s="11">
        <f t="shared" si="1"/>
        <v>0</v>
      </c>
    </row>
    <row r="84" spans="1:8" ht="14.4" x14ac:dyDescent="0.3">
      <c r="A84" s="6">
        <v>60</v>
      </c>
      <c r="B84" s="12" t="s">
        <v>50</v>
      </c>
      <c r="C84" s="12" t="s">
        <v>26</v>
      </c>
      <c r="D84" s="13" t="s">
        <v>39</v>
      </c>
      <c r="E84" s="9">
        <v>659</v>
      </c>
      <c r="F84" s="10"/>
      <c r="G84" s="10"/>
      <c r="H84" s="11">
        <f t="shared" si="1"/>
        <v>0</v>
      </c>
    </row>
    <row r="85" spans="1:8" ht="14.4" x14ac:dyDescent="0.3">
      <c r="A85" s="6">
        <v>61</v>
      </c>
      <c r="B85" s="12" t="s">
        <v>92</v>
      </c>
      <c r="C85" s="12" t="s">
        <v>23</v>
      </c>
      <c r="D85" s="13" t="s">
        <v>93</v>
      </c>
      <c r="E85" s="9">
        <v>15603</v>
      </c>
      <c r="F85" s="10"/>
      <c r="G85" s="10"/>
      <c r="H85" s="11">
        <f t="shared" si="1"/>
        <v>0</v>
      </c>
    </row>
    <row r="86" spans="1:8" ht="28.8" x14ac:dyDescent="0.3">
      <c r="A86" s="6">
        <v>62</v>
      </c>
      <c r="B86" s="12" t="s">
        <v>94</v>
      </c>
      <c r="C86" s="12" t="s">
        <v>26</v>
      </c>
      <c r="D86" s="13" t="s">
        <v>95</v>
      </c>
      <c r="E86" s="9">
        <v>2394</v>
      </c>
      <c r="F86" s="10"/>
      <c r="G86" s="10"/>
      <c r="H86" s="11">
        <f t="shared" si="1"/>
        <v>0</v>
      </c>
    </row>
    <row r="87" spans="1:8" ht="14.4" x14ac:dyDescent="0.3">
      <c r="A87" s="6">
        <v>63</v>
      </c>
      <c r="B87" s="12" t="s">
        <v>96</v>
      </c>
      <c r="C87" s="12" t="s">
        <v>26</v>
      </c>
      <c r="D87" s="13" t="s">
        <v>13</v>
      </c>
      <c r="E87" s="9">
        <v>1200</v>
      </c>
      <c r="F87" s="10"/>
      <c r="G87" s="10"/>
      <c r="H87" s="11">
        <f t="shared" si="1"/>
        <v>0</v>
      </c>
    </row>
    <row r="88" spans="1:8" ht="14.4" x14ac:dyDescent="0.3">
      <c r="A88" s="6">
        <v>64</v>
      </c>
      <c r="B88" s="12" t="s">
        <v>96</v>
      </c>
      <c r="C88" s="12" t="s">
        <v>26</v>
      </c>
      <c r="D88" s="13" t="s">
        <v>15</v>
      </c>
      <c r="E88" s="9">
        <v>898</v>
      </c>
      <c r="F88" s="10"/>
      <c r="G88" s="10"/>
      <c r="H88" s="11">
        <f t="shared" si="1"/>
        <v>0</v>
      </c>
    </row>
    <row r="89" spans="1:8" ht="14.4" x14ac:dyDescent="0.3">
      <c r="A89" s="6">
        <v>65</v>
      </c>
      <c r="B89" s="12" t="s">
        <v>97</v>
      </c>
      <c r="C89" s="12" t="s">
        <v>23</v>
      </c>
      <c r="D89" s="13" t="s">
        <v>13</v>
      </c>
      <c r="E89" s="9">
        <v>14880</v>
      </c>
      <c r="F89" s="10"/>
      <c r="G89" s="10"/>
      <c r="H89" s="11">
        <f t="shared" si="1"/>
        <v>0</v>
      </c>
    </row>
    <row r="90" spans="1:8" ht="14.4" x14ac:dyDescent="0.3">
      <c r="A90" s="6">
        <v>66</v>
      </c>
      <c r="B90" s="12" t="s">
        <v>58</v>
      </c>
      <c r="C90" s="12" t="s">
        <v>26</v>
      </c>
      <c r="D90" s="13" t="s">
        <v>59</v>
      </c>
      <c r="E90" s="9">
        <v>2172</v>
      </c>
      <c r="F90" s="10"/>
      <c r="G90" s="10"/>
      <c r="H90" s="11">
        <f t="shared" si="1"/>
        <v>0</v>
      </c>
    </row>
    <row r="91" spans="1:8" ht="14.4" x14ac:dyDescent="0.3">
      <c r="A91" s="6">
        <v>67</v>
      </c>
      <c r="B91" s="12" t="s">
        <v>98</v>
      </c>
      <c r="C91" s="12" t="s">
        <v>26</v>
      </c>
      <c r="D91" s="13" t="s">
        <v>24</v>
      </c>
      <c r="E91" s="9">
        <v>2030</v>
      </c>
      <c r="F91" s="10"/>
      <c r="G91" s="10"/>
      <c r="H91" s="11">
        <f t="shared" si="1"/>
        <v>0</v>
      </c>
    </row>
    <row r="92" spans="1:8" ht="14.4" x14ac:dyDescent="0.3">
      <c r="A92" s="6">
        <v>68</v>
      </c>
      <c r="B92" s="12" t="s">
        <v>61</v>
      </c>
      <c r="C92" s="12" t="s">
        <v>26</v>
      </c>
      <c r="D92" s="13" t="s">
        <v>32</v>
      </c>
      <c r="E92" s="9">
        <v>3851</v>
      </c>
      <c r="F92" s="10"/>
      <c r="G92" s="10"/>
      <c r="H92" s="11">
        <f t="shared" si="1"/>
        <v>0</v>
      </c>
    </row>
    <row r="93" spans="1:8" ht="14.4" x14ac:dyDescent="0.3">
      <c r="A93" s="6">
        <v>69</v>
      </c>
      <c r="B93" s="12" t="s">
        <v>61</v>
      </c>
      <c r="C93" s="12" t="s">
        <v>26</v>
      </c>
      <c r="D93" s="13" t="s">
        <v>15</v>
      </c>
      <c r="E93" s="9">
        <v>4561</v>
      </c>
      <c r="F93" s="10"/>
      <c r="G93" s="10"/>
      <c r="H93" s="11">
        <f t="shared" si="1"/>
        <v>0</v>
      </c>
    </row>
    <row r="94" spans="1:8" ht="14.4" x14ac:dyDescent="0.3">
      <c r="A94" s="6">
        <v>70</v>
      </c>
      <c r="B94" s="12" t="s">
        <v>99</v>
      </c>
      <c r="C94" s="12" t="s">
        <v>26</v>
      </c>
      <c r="D94" s="13" t="s">
        <v>32</v>
      </c>
      <c r="E94" s="9">
        <v>2423</v>
      </c>
      <c r="F94" s="10"/>
      <c r="G94" s="10"/>
      <c r="H94" s="11">
        <f t="shared" si="1"/>
        <v>0</v>
      </c>
    </row>
    <row r="95" spans="1:8" ht="14.4" x14ac:dyDescent="0.3">
      <c r="A95" s="6">
        <v>71</v>
      </c>
      <c r="B95" s="12" t="s">
        <v>99</v>
      </c>
      <c r="C95" s="12" t="s">
        <v>26</v>
      </c>
      <c r="D95" s="13" t="s">
        <v>13</v>
      </c>
      <c r="E95" s="9">
        <v>9250</v>
      </c>
      <c r="F95" s="10"/>
      <c r="G95" s="10"/>
      <c r="H95" s="11">
        <f t="shared" si="1"/>
        <v>0</v>
      </c>
    </row>
    <row r="96" spans="1:8" ht="14.4" x14ac:dyDescent="0.3">
      <c r="A96" s="6">
        <v>72</v>
      </c>
      <c r="B96" s="12" t="s">
        <v>84</v>
      </c>
      <c r="C96" s="12" t="s">
        <v>100</v>
      </c>
      <c r="D96" s="13" t="s">
        <v>31</v>
      </c>
      <c r="E96" s="9">
        <v>107</v>
      </c>
      <c r="F96" s="10"/>
      <c r="G96" s="10"/>
      <c r="H96" s="11">
        <f t="shared" si="1"/>
        <v>0</v>
      </c>
    </row>
    <row r="97" spans="1:8" ht="28.8" x14ac:dyDescent="0.3">
      <c r="A97" s="6">
        <v>73</v>
      </c>
      <c r="B97" s="12" t="s">
        <v>101</v>
      </c>
      <c r="C97" s="12" t="s">
        <v>102</v>
      </c>
      <c r="D97" s="13" t="s">
        <v>103</v>
      </c>
      <c r="E97" s="9">
        <v>113</v>
      </c>
      <c r="F97" s="10"/>
      <c r="G97" s="10"/>
      <c r="H97" s="11">
        <f t="shared" si="1"/>
        <v>0</v>
      </c>
    </row>
    <row r="98" spans="1:8" ht="14.4" x14ac:dyDescent="0.3">
      <c r="A98" s="6">
        <v>74</v>
      </c>
      <c r="B98" s="12" t="s">
        <v>104</v>
      </c>
      <c r="C98" s="12" t="s">
        <v>105</v>
      </c>
      <c r="D98" s="13" t="s">
        <v>106</v>
      </c>
      <c r="E98" s="9">
        <v>26651</v>
      </c>
      <c r="F98" s="10"/>
      <c r="G98" s="10"/>
      <c r="H98" s="11">
        <f t="shared" si="1"/>
        <v>0</v>
      </c>
    </row>
    <row r="99" spans="1:8" ht="14.4" x14ac:dyDescent="0.3">
      <c r="A99" s="6">
        <v>75</v>
      </c>
      <c r="B99" s="12" t="s">
        <v>107</v>
      </c>
      <c r="C99" s="12" t="s">
        <v>100</v>
      </c>
      <c r="D99" s="13" t="s">
        <v>39</v>
      </c>
      <c r="E99" s="9">
        <v>921</v>
      </c>
      <c r="F99" s="10"/>
      <c r="G99" s="10"/>
      <c r="H99" s="11">
        <f t="shared" si="1"/>
        <v>0</v>
      </c>
    </row>
    <row r="100" spans="1:8" ht="14.4" x14ac:dyDescent="0.3">
      <c r="A100" s="6">
        <v>76</v>
      </c>
      <c r="B100" s="12" t="s">
        <v>108</v>
      </c>
      <c r="C100" s="12" t="s">
        <v>100</v>
      </c>
      <c r="D100" s="13" t="s">
        <v>24</v>
      </c>
      <c r="E100" s="9">
        <v>140</v>
      </c>
      <c r="F100" s="10"/>
      <c r="G100" s="10"/>
      <c r="H100" s="11">
        <f t="shared" si="1"/>
        <v>0</v>
      </c>
    </row>
    <row r="101" spans="1:8" ht="14.4" x14ac:dyDescent="0.3">
      <c r="A101" s="6">
        <v>77</v>
      </c>
      <c r="B101" s="12" t="s">
        <v>108</v>
      </c>
      <c r="C101" s="12" t="s">
        <v>100</v>
      </c>
      <c r="D101" s="13" t="s">
        <v>109</v>
      </c>
      <c r="E101" s="9">
        <v>9</v>
      </c>
      <c r="F101" s="10"/>
      <c r="G101" s="10"/>
      <c r="H101" s="11">
        <f t="shared" si="1"/>
        <v>0</v>
      </c>
    </row>
    <row r="102" spans="1:8" ht="14.4" x14ac:dyDescent="0.3">
      <c r="A102" s="25" t="s">
        <v>110</v>
      </c>
      <c r="B102" s="25"/>
      <c r="C102" s="25"/>
      <c r="D102" s="25"/>
      <c r="E102" s="25"/>
      <c r="F102" s="25"/>
      <c r="G102" s="25"/>
      <c r="H102" s="25"/>
    </row>
    <row r="103" spans="1:8" ht="14.4" x14ac:dyDescent="0.3">
      <c r="A103" s="6">
        <v>78</v>
      </c>
      <c r="B103" s="14" t="s">
        <v>111</v>
      </c>
      <c r="C103" s="14" t="s">
        <v>23</v>
      </c>
      <c r="D103" s="6" t="s">
        <v>13</v>
      </c>
      <c r="E103" s="9">
        <v>378300</v>
      </c>
      <c r="F103" s="10"/>
      <c r="G103" s="10"/>
      <c r="H103" s="11">
        <f>(F103+G103)*E103</f>
        <v>0</v>
      </c>
    </row>
    <row r="104" spans="1:8" ht="14.4" x14ac:dyDescent="0.3">
      <c r="A104" s="6">
        <v>79</v>
      </c>
      <c r="B104" s="14" t="s">
        <v>111</v>
      </c>
      <c r="C104" s="14" t="s">
        <v>23</v>
      </c>
      <c r="D104" s="6" t="s">
        <v>16</v>
      </c>
      <c r="E104" s="9">
        <v>34213</v>
      </c>
      <c r="F104" s="10"/>
      <c r="G104" s="10"/>
      <c r="H104" s="11">
        <f t="shared" ref="H104:H105" si="2">(F104+G104)*E104</f>
        <v>0</v>
      </c>
    </row>
    <row r="105" spans="1:8" ht="14.4" x14ac:dyDescent="0.3">
      <c r="A105" s="15">
        <v>80</v>
      </c>
      <c r="B105" s="16" t="s">
        <v>112</v>
      </c>
      <c r="C105" s="14" t="s">
        <v>23</v>
      </c>
      <c r="D105" s="19" t="s">
        <v>31</v>
      </c>
      <c r="E105" s="17">
        <v>55024</v>
      </c>
      <c r="F105" s="10"/>
      <c r="G105" s="10"/>
      <c r="H105" s="11">
        <f t="shared" si="2"/>
        <v>0</v>
      </c>
    </row>
    <row r="106" spans="1:8" x14ac:dyDescent="0.3">
      <c r="A106" s="26" t="s">
        <v>113</v>
      </c>
      <c r="B106" s="27"/>
      <c r="C106" s="27"/>
      <c r="D106" s="27"/>
      <c r="E106" s="28"/>
      <c r="F106" s="18"/>
      <c r="G106" s="18"/>
      <c r="H106" s="18"/>
    </row>
    <row r="107" spans="1:8" ht="14.4" x14ac:dyDescent="0.3">
      <c r="A107" s="20" t="s">
        <v>114</v>
      </c>
      <c r="B107" s="21"/>
      <c r="C107" s="21"/>
      <c r="D107" s="21"/>
      <c r="E107" s="21"/>
      <c r="F107" s="21"/>
      <c r="G107" s="22"/>
      <c r="H107" s="11">
        <f>SUM(H12:H61,H63:H101,H103:H105)-H106</f>
        <v>0</v>
      </c>
    </row>
  </sheetData>
  <sheetProtection selectLockedCells="1"/>
  <mergeCells count="49">
    <mergeCell ref="B9:H9"/>
    <mergeCell ref="B6:H6"/>
    <mergeCell ref="A17:A18"/>
    <mergeCell ref="B17:B18"/>
    <mergeCell ref="C17:C18"/>
    <mergeCell ref="B1:H1"/>
    <mergeCell ref="B5:H5"/>
    <mergeCell ref="B8:H8"/>
    <mergeCell ref="B2:H2"/>
    <mergeCell ref="B3:H3"/>
    <mergeCell ref="B4:H4"/>
    <mergeCell ref="B7:H7"/>
    <mergeCell ref="B21:B22"/>
    <mergeCell ref="C21:C22"/>
    <mergeCell ref="A23:A24"/>
    <mergeCell ref="B23:B24"/>
    <mergeCell ref="C23:C24"/>
    <mergeCell ref="A21:A22"/>
    <mergeCell ref="A27:A28"/>
    <mergeCell ref="B27:B28"/>
    <mergeCell ref="C27:C28"/>
    <mergeCell ref="A33:A34"/>
    <mergeCell ref="B33:B34"/>
    <mergeCell ref="C33:C34"/>
    <mergeCell ref="C45:C46"/>
    <mergeCell ref="A47:A48"/>
    <mergeCell ref="B47:B48"/>
    <mergeCell ref="C47:C48"/>
    <mergeCell ref="A36:A37"/>
    <mergeCell ref="B36:B37"/>
    <mergeCell ref="C36:C37"/>
    <mergeCell ref="A38:A39"/>
    <mergeCell ref="B38:B39"/>
    <mergeCell ref="A107:G107"/>
    <mergeCell ref="A11:H11"/>
    <mergeCell ref="A62:H62"/>
    <mergeCell ref="A102:H102"/>
    <mergeCell ref="A106:E106"/>
    <mergeCell ref="A53:A54"/>
    <mergeCell ref="B53:B54"/>
    <mergeCell ref="C53:C54"/>
    <mergeCell ref="A49:A50"/>
    <mergeCell ref="B49:B50"/>
    <mergeCell ref="C49:C50"/>
    <mergeCell ref="A51:A52"/>
    <mergeCell ref="B51:B52"/>
    <mergeCell ref="C51:C52"/>
    <mergeCell ref="A45:A46"/>
    <mergeCell ref="B45:B46"/>
  </mergeCells>
  <printOptions horizontalCentered="1"/>
  <pageMargins left="0.47244094488188998" right="0.19684820647419099" top="0.47244094488188998" bottom="0.43306977252843398" header="0.23622047244094499" footer="0.23622047244094499"/>
  <pageSetup paperSize="9"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ttachedBy xmlns="60d47b81-8062-4c0b-b4f0-f007dbda825a"/>
    <CaseID xmlns="60d47b81-8062-4c0b-b4f0-f007dbda825a"/>
    <DocumentTypeID xmlns="60d47b81-8062-4c0b-b4f0-f007dbda825a"/>
    <DocumentTitle xmlns="60d47b81-8062-4c0b-b4f0-f007dbda825a"/>
    <DocumentCreatedTimestamp xmlns="60d47b81-8062-4c0b-b4f0-f007dbda8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81DFA7EAE7F54EB9F4428FC5460794" ma:contentTypeVersion="20" ma:contentTypeDescription="Create a new document." ma:contentTypeScope="" ma:versionID="d32da3ffdc7764e02ae67303a1b21fe9">
  <xsd:schema xmlns:xsd="http://www.w3.org/2001/XMLSchema" xmlns:xs="http://www.w3.org/2001/XMLSchema" xmlns:p="http://schemas.microsoft.com/office/2006/metadata/properties" xmlns:ns2="60d47b81-8062-4c0b-b4f0-f007dbda825a" targetNamespace="http://schemas.microsoft.com/office/2006/metadata/properties" ma:root="true" ma:fieldsID="4eb0a33c83862d2dadaf4d6acb3a9733" ns2:_="">
    <xsd:import namespace="60d47b81-8062-4c0b-b4f0-f007dbda825a"/>
    <xsd:element name="properties">
      <xsd:complexType>
        <xsd:sequence>
          <xsd:element name="documentManagement">
            <xsd:complexType>
              <xsd:all>
                <xsd:element ref="ns2:CaseID"/>
                <xsd:element ref="ns2:DocumentTypeID"/>
                <xsd:element ref="ns2:DocumentTitle"/>
                <xsd:element ref="ns2:DocumentTypeID_x003a_DocumentTypeID" minOccurs="0"/>
                <xsd:element ref="ns2:DocumentTypeID_x003a_DocumentTypeDescription" minOccurs="0"/>
                <xsd:element ref="ns2:DocumentTypeID_x003a_FR_DocumentTypeDescription" minOccurs="0"/>
                <xsd:element ref="ns2:DocumentTypeID_x003a_SP_DocumentTypeDescription" minOccurs="0"/>
                <xsd:element ref="ns2:CaseID_x003a_CaseID" minOccurs="0"/>
                <xsd:element ref="ns2:DocumentCreatedTimestamp" minOccurs="0"/>
                <xsd:element ref="ns2:AttachedB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47b81-8062-4c0b-b4f0-f007dbda825a" elementFormDefault="qualified">
    <xsd:import namespace="http://schemas.microsoft.com/office/2006/documentManagement/types"/>
    <xsd:import namespace="http://schemas.microsoft.com/office/infopath/2007/PartnerControls"/>
    <xsd:element name="CaseID" ma:index="2" ma:displayName="CaseID" ma:list="{91ac987e-8666-4028-a921-fbee41848fa3}" ma:internalName="CaseID" ma:showField="CaseID" ma:web="b2869df1-ea56-45c1-af1a-91dfa55c6b0f">
      <xsd:simpleType>
        <xsd:restriction base="dms:Lookup"/>
      </xsd:simpleType>
    </xsd:element>
    <xsd:element name="DocumentTypeID" ma:index="3" ma:displayName="DocumentTypeID" ma:list="{22937f97-e337-41df-8d8c-7d1d1bdd9a6a}" ma:internalName="DocumentTypeID" ma:readOnly="false" ma:showField="DocumentTypeID" ma:web="b2869df1-ea56-45c1-af1a-91dfa55c6b0f">
      <xsd:simpleType>
        <xsd:restriction base="dms:Lookup"/>
      </xsd:simpleType>
    </xsd:element>
    <xsd:element name="DocumentTitle" ma:index="4" ma:displayName="DocumentTitle" ma:description="Document Title" ma:internalName="DocumentTitle">
      <xsd:simpleType>
        <xsd:restriction base="dms:Text">
          <xsd:maxLength value="255"/>
        </xsd:restriction>
      </xsd:simpleType>
    </xsd:element>
    <xsd:element name="DocumentTypeID_x003a_DocumentTypeID" ma:index="7" nillable="true" ma:displayName="DocumentTypeID:DocumentTypeID" ma:list="{22937f97-e337-41df-8d8c-7d1d1bdd9a6a}" ma:internalName="DocumentTypeID_x003a_DocumentTypeID" ma:readOnly="true" ma:showField="DocumentTypeID" ma:web="b2869df1-ea56-45c1-af1a-91dfa55c6b0f">
      <xsd:simpleType>
        <xsd:restriction base="dms:Lookup"/>
      </xsd:simpleType>
    </xsd:element>
    <xsd:element name="DocumentTypeID_x003a_DocumentTypeDescription" ma:index="8" nillable="true" ma:displayName="DocumentTypeID:DocumentTypeDescription" ma:description="Document Type" ma:list="{22937f97-e337-41df-8d8c-7d1d1bdd9a6a}" ma:internalName="DocumentTypeID_x003a_DocumentTypeDescription" ma:readOnly="true" ma:showField="DocumentTypeDescription" ma:web="b2869df1-ea56-45c1-af1a-91dfa55c6b0f">
      <xsd:simpleType>
        <xsd:restriction base="dms:Lookup"/>
      </xsd:simpleType>
    </xsd:element>
    <xsd:element name="DocumentTypeID_x003a_FR_DocumentTypeDescription" ma:index="9" nillable="true" ma:displayName="DocumentTypeID:FR_DocumentTypeDescription" ma:list="{22937f97-e337-41df-8d8c-7d1d1bdd9a6a}" ma:internalName="DocumentTypeID_x003a_FR_DocumentTypeDescription" ma:readOnly="true" ma:showField="FR_DocumentTypeDescription" ma:web="b2869df1-ea56-45c1-af1a-91dfa55c6b0f">
      <xsd:simpleType>
        <xsd:restriction base="dms:Lookup"/>
      </xsd:simpleType>
    </xsd:element>
    <xsd:element name="DocumentTypeID_x003a_SP_DocumentTypeDescription" ma:index="10" nillable="true" ma:displayName="DocumentTypeID:SP_DocumentTypeDescription" ma:list="{22937f97-e337-41df-8d8c-7d1d1bdd9a6a}" ma:internalName="DocumentTypeID_x003a_SP_DocumentTypeDescription" ma:readOnly="true" ma:showField="SP_DocumentTypeDescription" ma:web="b2869df1-ea56-45c1-af1a-91dfa55c6b0f">
      <xsd:simpleType>
        <xsd:restriction base="dms:Lookup"/>
      </xsd:simpleType>
    </xsd:element>
    <xsd:element name="CaseID_x003a_CaseID" ma:index="11" nillable="true" ma:displayName="CaseID:CaseID" ma:description="Case ID" ma:list="{91ac987e-8666-4028-a921-fbee41848fa3}" ma:internalName="CaseID_x003a_CaseID" ma:readOnly="true" ma:showField="CaseID" ma:web="b2869df1-ea56-45c1-af1a-91dfa55c6b0f">
      <xsd:simpleType>
        <xsd:restriction base="dms:Lookup"/>
      </xsd:simpleType>
    </xsd:element>
    <xsd:element name="DocumentCreatedTimestamp" ma:index="16" nillable="true" ma:displayName="DocumentCreatedTimestamp" ma:format="DateTime" ma:internalName="DocumentCreatedTimestamp">
      <xsd:simpleType>
        <xsd:restriction base="dms:DateTime"/>
      </xsd:simpleType>
    </xsd:element>
    <xsd:element name="AttachedBy" ma:index="17" ma:displayName="AttachedBy" ma:internalName="Attach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BFE1C-5140-43DE-98D4-0EF71DD0B196}">
  <ds:schemaRef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60d47b81-8062-4c0b-b4f0-f007dbda825a"/>
    <ds:schemaRef ds:uri="http://purl.org/dc/dcmitype/"/>
    <ds:schemaRef ds:uri="http://purl.org/dc/elements/1.1/"/>
  </ds:schemaRefs>
</ds:datastoreItem>
</file>

<file path=customXml/itemProps2.xml><?xml version="1.0" encoding="utf-8"?>
<ds:datastoreItem xmlns:ds="http://schemas.openxmlformats.org/officeDocument/2006/customXml" ds:itemID="{AFAE42C7-2794-42FB-8967-F37BFC4729D4}">
  <ds:schemaRefs>
    <ds:schemaRef ds:uri="http://schemas.microsoft.com/sharepoint/v3/contenttype/forms"/>
  </ds:schemaRefs>
</ds:datastoreItem>
</file>

<file path=customXml/itemProps3.xml><?xml version="1.0" encoding="utf-8"?>
<ds:datastoreItem xmlns:ds="http://schemas.openxmlformats.org/officeDocument/2006/customXml" ds:itemID="{0DBFE41E-35EC-4405-A6C4-F9F6145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47b81-8062-4c0b-b4f0-f007dbda8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Yana Dovga</cp:lastModifiedBy>
  <cp:lastPrinted>2017-01-15T16:04:37Z</cp:lastPrinted>
  <dcterms:created xsi:type="dcterms:W3CDTF">2016-10-21T09:12:36Z</dcterms:created>
  <dcterms:modified xsi:type="dcterms:W3CDTF">2017-01-25T08:17:42Z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0x0101005B81DFA7EAE7F54EB9F4428FC5460794</vt:lpwstr>
  </property>
</Properties>
</file>